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dawson\Box\FIN - Investor Relations\Earnings\2021 Earnings\Q3 2021\2b. Historical Information\"/>
    </mc:Choice>
  </mc:AlternateContent>
  <bookViews>
    <workbookView xWindow="0" yWindow="0" windowWidth="24000" windowHeight="9600"/>
  </bookViews>
  <sheets>
    <sheet name="Mgmt. Statement of Operations" sheetId="5" r:id="rId1"/>
    <sheet name="Non-GAAP Reconciliations" sheetId="6" r:id="rId2"/>
    <sheet name="Quarterly Activity Report" sheetId="7" r:id="rId3"/>
    <sheet name="Monthly Activity Report" sheetId="4"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____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key2" localSheetId="0" hidden="1">#REF!</definedName>
    <definedName name="_____key2" localSheetId="1" hidden="1">#REF!</definedName>
    <definedName name="_____key2" hidden="1">#REF!</definedName>
    <definedName name="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key2" localSheetId="0" hidden="1">#REF!</definedName>
    <definedName name="____key2" localSheetId="1" hidden="1">#REF!</definedName>
    <definedName name="____key2" hidden="1">#REF!</definedName>
    <definedName name="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mw1" localSheetId="0" hidden="1">#REF!</definedName>
    <definedName name="____mw1" localSheetId="1" hidden="1">#REF!</definedName>
    <definedName name="____mw1" hidden="1">#REF!</definedName>
    <definedName name="____mw3" localSheetId="0" hidden="1">#REF!</definedName>
    <definedName name="____mw3" localSheetId="1" hidden="1">#REF!</definedName>
    <definedName name="____mw3" hidden="1">#REF!</definedName>
    <definedName name="___123gRAPH_b" localSheetId="0" hidden="1">'[1]1985'!#REF!</definedName>
    <definedName name="___123gRAPH_b" localSheetId="1" hidden="1">'[1]1985'!#REF!</definedName>
    <definedName name="___123gRAPH_b" hidden="1">'[1]1985'!#REF!</definedName>
    <definedName name="___123Graph_X2" localSheetId="0" hidden="1">'[1]1985'!#REF!</definedName>
    <definedName name="___123Graph_X2" localSheetId="1" hidden="1">'[1]1985'!#REF!</definedName>
    <definedName name="___123Graph_X2" hidden="1">'[1]1985'!#REF!</definedName>
    <definedName name="___key2" localSheetId="0" hidden="1">#REF!</definedName>
    <definedName name="___key2" localSheetId="1" hidden="1">#REF!</definedName>
    <definedName name="___key2" hidden="1">#REF!</definedName>
    <definedName name="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mw1" localSheetId="0" hidden="1">#REF!</definedName>
    <definedName name="___mw1" localSheetId="1" hidden="1">#REF!</definedName>
    <definedName name="___mw1" hidden="1">#REF!</definedName>
    <definedName name="___mw3" localSheetId="0" hidden="1">#REF!</definedName>
    <definedName name="___mw3" localSheetId="1" hidden="1">#REF!</definedName>
    <definedName name="___mw3" hidden="1">#REF!</definedName>
    <definedName name="__123Graph_A" localSheetId="0" hidden="1">'[1]1985'!#REF!</definedName>
    <definedName name="__123Graph_A" localSheetId="1" hidden="1">'[1]1985'!#REF!</definedName>
    <definedName name="__123Graph_A" hidden="1">'[1]1985'!#REF!</definedName>
    <definedName name="__123Graph_B" localSheetId="0" hidden="1">'[1]1985'!#REF!</definedName>
    <definedName name="__123Graph_B" localSheetId="1" hidden="1">'[1]1985'!#REF!</definedName>
    <definedName name="__123Graph_B" hidden="1">'[1]1985'!#REF!</definedName>
    <definedName name="__123Graph_C" localSheetId="0" hidden="1">'[1]1985'!#REF!</definedName>
    <definedName name="__123Graph_C" localSheetId="1" hidden="1">'[1]1985'!#REF!</definedName>
    <definedName name="__123Graph_C" hidden="1">'[1]1985'!#REF!</definedName>
    <definedName name="__123Graph_X" localSheetId="0" hidden="1">'[1]1985'!#REF!</definedName>
    <definedName name="__123Graph_X" localSheetId="1" hidden="1">'[1]1985'!#REF!</definedName>
    <definedName name="__123Graph_X" hidden="1">'[1]1985'!#REF!</definedName>
    <definedName name="__FDS_HYPERLINK_TOGGLE_STATE__" hidden="1">"ON"</definedName>
    <definedName name="__key2" localSheetId="0" hidden="1">#REF!</definedName>
    <definedName name="__key2" localSheetId="1" hidden="1">#REF!</definedName>
    <definedName name="__key2" hidden="1">#REF!</definedName>
    <definedName name="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mw1" localSheetId="0" hidden="1">#REF!</definedName>
    <definedName name="__mw1" localSheetId="1" hidden="1">#REF!</definedName>
    <definedName name="__mw1" hidden="1">#REF!</definedName>
    <definedName name="__mw3" localSheetId="0" hidden="1">#REF!</definedName>
    <definedName name="__mw3" localSheetId="1" hidden="1">#REF!</definedName>
    <definedName name="__mw3" hidden="1">#REF!</definedName>
    <definedName name="_123Graph_B" localSheetId="0" hidden="1">'[1]1985'!#REF!</definedName>
    <definedName name="_123Graph_B" localSheetId="1" hidden="1">'[1]1985'!#REF!</definedName>
    <definedName name="_123Graph_B" hidden="1">'[1]1985'!#REF!</definedName>
    <definedName name="_Fill" localSheetId="0" hidden="1">#REF!</definedName>
    <definedName name="_Fill" localSheetId="1" hidden="1">#REF!</definedName>
    <definedName name="_Fill" hidden="1">#REF!</definedName>
    <definedName name="_xlnm._FilterDatabase" localSheetId="3" hidden="1">'Monthly Activity Report'!#REF!</definedName>
    <definedName name="_xlnm._FilterDatabase" localSheetId="2" hidden="1">'Quarterly Activity Report'!#REF!</definedName>
    <definedName name="_Key1" localSheetId="0" hidden="1">#REF!</definedName>
    <definedName name="_Key1" localSheetId="1" hidden="1">#REF!</definedName>
    <definedName name="_Key1" hidden="1">#REF!</definedName>
    <definedName name="_Key2" localSheetId="0" hidden="1">#REF!</definedName>
    <definedName name="_Key2" localSheetId="1" hidden="1">#REF!</definedName>
    <definedName name="_Key2" hidden="1">#REF!</definedName>
    <definedName name="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mw1" localSheetId="0" hidden="1">#REF!</definedName>
    <definedName name="_mw1" localSheetId="1" hidden="1">#REF!</definedName>
    <definedName name="_mw1" hidden="1">#REF!</definedName>
    <definedName name="_mw3" localSheetId="0" hidden="1">#REF!</definedName>
    <definedName name="_mw3" localSheetId="1" hidden="1">#REF!</definedName>
    <definedName name="_mw3" hidden="1">#REF!</definedName>
    <definedName name="_Order1" hidden="1">0</definedName>
    <definedName name="_Order1_1" hidden="1">255</definedName>
    <definedName name="_Order2" hidden="1">255</definedName>
    <definedName name="_Parse_In" localSheetId="0" hidden="1">#REF!</definedName>
    <definedName name="_Parse_In" localSheetId="1" hidden="1">#REF!</definedName>
    <definedName name="_Parse_In" hidden="1">#REF!</definedName>
    <definedName name="_Parse_Out" localSheetId="0" hidden="1">#REF!</definedName>
    <definedName name="_Parse_Out" localSheetId="1" hidden="1">#REF!</definedName>
    <definedName name="_Parse_Out" hidden="1">#REF!</definedName>
    <definedName name="_Regression_X" localSheetId="0" hidden="1">[2]Sheet3!#REF!</definedName>
    <definedName name="_Regression_X" localSheetId="1" hidden="1">[2]Sheet3!#REF!</definedName>
    <definedName name="_Regression_X" hidden="1">[2]Sheet3!#REF!</definedName>
    <definedName name="_Sort" localSheetId="0" hidden="1">#REF!</definedName>
    <definedName name="_Sort" localSheetId="1" hidden="1">#REF!</definedName>
    <definedName name="_Sort" hidden="1">#REF!</definedName>
    <definedName name="a" localSheetId="0" hidden="1">#REF!</definedName>
    <definedName name="a" localSheetId="1" hidden="1">#REF!</definedName>
    <definedName name="a" hidden="1">#REF!</definedName>
    <definedName name="Actual">'[3]2014 Actual'!$B$3:$P$773</definedName>
    <definedName name="a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df"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ppendix"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S2DocOpenMode" hidden="1">"AS2DocumentEdit"</definedName>
    <definedName name="AUM_Historical">'[4]Historical AUM'!$B$6:$X$11</definedName>
    <definedName name="Balance">[5]Lists!$L$2:$L$3</definedName>
    <definedName name="Budget_Years">[6]Lookups!$D$6:$E$11</definedName>
    <definedName name="Cash_AUM">'[4]Cash AUM'!$B$13:$J$19</definedName>
    <definedName name="Cash_Rates">'[4]Rate Table'!$B$4:$L$18</definedName>
    <definedName name="CIQWBGuid" hidden="1">"5fc686c7-451b-4aaa-bb49-b9f708333c95"</definedName>
    <definedName name="cu102.ShareScalingFactor" hidden="1">1000000</definedName>
    <definedName name="cu103.EmployeeScalingFactor" hidden="1">1000</definedName>
    <definedName name="cu71.ScalingFactor" hidden="1">1000000</definedName>
    <definedName name="CurrDate">[7]Cover!$F$15</definedName>
    <definedName name="Current_date">'[8]Data Controls'!$F$4</definedName>
    <definedName name="Current_Month">'[9]Data Controls'!$C$5</definedName>
    <definedName name="Current_Period">'[6]Data Controls'!$C$5</definedName>
    <definedName name="CurrPer">TEXT(CurrDate,"mmm")</definedName>
    <definedName name="CurrPerYr">TEXT(CurrDate,"mmm-yy")</definedName>
    <definedName name="d" localSheetId="0" hidden="1">#REF!</definedName>
    <definedName name="d" localSheetId="1" hidden="1">#REF!</definedName>
    <definedName name="d" hidden="1">#REF!</definedName>
    <definedName name="Dashboard_Core_Chart">'[10]Scorecard Data'!$B$6:$P$10</definedName>
    <definedName name="d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DD" hidden="1">{"'SBU Q4_FY99 (2)'!$A$1:$I$22"}</definedName>
    <definedName name="ddddddd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sfsdf" localSheetId="0" hidden="1">#REF!</definedName>
    <definedName name="ddsfsdf" localSheetId="1" hidden="1">#REF!</definedName>
    <definedName name="ddsfsdf" hidden="1">#REF!</definedName>
    <definedName name="Department_Rollups">[5]Lists!$A$2:$A$42</definedName>
    <definedName name="dfdf" localSheetId="0" hidden="1">#REF!</definedName>
    <definedName name="dfdf" localSheetId="1" hidden="1">#REF!</definedName>
    <definedName name="dfdf" hidden="1">#REF!</definedName>
    <definedName name="dfdferetr" localSheetId="0" hidden="1">#REF!</definedName>
    <definedName name="dfdferetr" localSheetId="1" hidden="1">#REF!</definedName>
    <definedName name="dfdferetr" hidden="1">#REF!</definedName>
    <definedName name="dfs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ivision_Call">[11]GRC!$D$2</definedName>
    <definedName name="Division_Headers">[6]Lookups!$G$6:$G$9</definedName>
    <definedName name="Division_Rollup_Names">[6]Lookups!$G$6:$G$9</definedName>
    <definedName name="dr" localSheetId="0" hidden="1">'[12]YTD ALLOW'!#REF!</definedName>
    <definedName name="dr" localSheetId="1" hidden="1">'[12]YTD ALLOW'!#REF!</definedName>
    <definedName name="dr" hidden="1">'[12]YTD ALLOW'!#REF!</definedName>
    <definedName name="d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sfdasf" localSheetId="0" hidden="1">'[1]1985'!#REF!</definedName>
    <definedName name="dsfdasf" localSheetId="1" hidden="1">'[1]1985'!#REF!</definedName>
    <definedName name="dsfdasf" hidden="1">'[1]1985'!#REF!</definedName>
    <definedName name="dsfgdsfd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End" localSheetId="0">[13]Summary!#REF!</definedName>
    <definedName name="End" localSheetId="1">[13]Summary!#REF!</definedName>
    <definedName name="End">[13]Summary!#REF!</definedName>
    <definedName name="ertrtyhfgh" localSheetId="0" hidden="1">#REF!</definedName>
    <definedName name="ertrtyhfgh" localSheetId="1" hidden="1">#REF!</definedName>
    <definedName name="ertrtyhfgh" hidden="1">#REF!</definedName>
    <definedName name="fas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f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fs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g"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F" localSheetId="0" hidden="1">#REF!</definedName>
    <definedName name="FF" localSheetId="1" hidden="1">#REF!</definedName>
    <definedName name="FF" hidden="1">#REF!</definedName>
    <definedName name="FFE_2016_Monthly">'[4]Cash Model - In Year 2016'!$U$5:$AG$17</definedName>
    <definedName name="fg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ile_Holder">"Rectangle 20"</definedName>
    <definedName name="Fill" localSheetId="0" hidden="1">#REF!</definedName>
    <definedName name="Fill" localSheetId="1" hidden="1">#REF!</definedName>
    <definedName name="Fill" hidden="1">#REF!</definedName>
    <definedName name="fjkdj"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kdj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pa"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GL_Information">'[6]GL Detail'!$B$5:$F$553</definedName>
    <definedName name="GLs">[5]Lists!$E$2:$F$580</definedName>
    <definedName name="GraphB" localSheetId="0" hidden="1">'[14]1985'!#REF!</definedName>
    <definedName name="GraphB" localSheetId="1" hidden="1">'[14]1985'!#REF!</definedName>
    <definedName name="GraphB" hidden="1">'[14]1985'!#REF!</definedName>
    <definedName name="greg"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Heatmap_Monthly_Variance">'[10]Heatmap Data'!$B$39:$N$50</definedName>
    <definedName name="hgrh"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HighLevelDivision">[15]List!$A$2:$A$29</definedName>
    <definedName name="Historical">'[16]Historical P&amp;Ls'!$B$6:$J$62</definedName>
    <definedName name="HTML_CodePage" hidden="1">1252</definedName>
    <definedName name="HTML_Control" hidden="1">{"'SBU Q4_FY99 (2)'!$A$1:$I$22"}</definedName>
    <definedName name="HTML_Description" hidden="1">"SBU Q4 99"</definedName>
    <definedName name="HTML_Email" hidden="1">""</definedName>
    <definedName name="HTML_Header" hidden="1">"SBU Q4_FY99 (2)"</definedName>
    <definedName name="HTML_LastUpdate" hidden="1">"4/20/98"</definedName>
    <definedName name="HTML_LineAfter" hidden="1">TRUE</definedName>
    <definedName name="HTML_LineBefore" hidden="1">TRUE</definedName>
    <definedName name="HTML_Name" hidden="1">"Michael Wolf"</definedName>
    <definedName name="HTML_OBDlg2" hidden="1">TRUE</definedName>
    <definedName name="HTML_OBDlg4" hidden="1">TRUE</definedName>
    <definedName name="HTML_OS" hidden="1">0</definedName>
    <definedName name="HTML_PathFile" hidden="1">"N:\BIO\Strategicplanning\SBUQ4FY99.htm"</definedName>
    <definedName name="HTML_Title" hidden="1">"SBU Q4 99"</definedName>
    <definedName name="ICA_AUM">'[4]Cash AUM'!$B$21:$J$27</definedName>
    <definedName name="ICA_Historical">'[4]Historical AUM'!$B$21:$X$26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_WIRELESS_SUB" hidden="1">"c2125"</definedName>
    <definedName name="IQ_ACQ_COSTS_CAPITALIZED" hidden="1">"c5"</definedName>
    <definedName name="IQ_ACQUIRE_REAL_ESTATE_CF" hidden="1">"c6"</definedName>
    <definedName name="IQ_ACQUIRED_BY_REPORTING_BANK_FDIC" hidden="1">"c6535"</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OVER_SHARES" hidden="1">"c1349"</definedName>
    <definedName name="IQ_BV_SHARE" hidden="1">"c100"</definedName>
    <definedName name="IQ_BV_SHARE_ACT_OR_EST" hidden="1">"c3587"</definedName>
    <definedName name="IQ_BV_SHARE_EST" hidden="1">"c3541"</definedName>
    <definedName name="IQ_BV_SHARE_HIGH_EST" hidden="1">"c3542"</definedName>
    <definedName name="IQ_BV_SHARE_LOW_EST" hidden="1">"c3543"</definedName>
    <definedName name="IQ_BV_SHARE_MEDIAN_EST" hidden="1">"c3544"</definedName>
    <definedName name="IQ_BV_SHARE_NUM_EST" hidden="1">"c3539"</definedName>
    <definedName name="IQ_BV_SHARE_STDDEV_EST" hidden="1">"c3540"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BUS_PHONE" hidden="1">"c15773"</definedName>
    <definedName name="IQ_CABLE_SUBS_DIG" hidden="1">"c2856"</definedName>
    <definedName name="IQ_CABLE_SUBS_LONG_DIST_PHONE" hidden="1">"c15775"</definedName>
    <definedName name="IQ_CABLE_SUBS_NON_VIDEO" hidden="1">"c2860"</definedName>
    <definedName name="IQ_CABLE_SUBS_PHONE" hidden="1">"c2859"</definedName>
    <definedName name="IQ_CABLE_SUBS_RES_PHONE" hidden="1">"c15772"</definedName>
    <definedName name="IQ_CABLE_SUBS_SATELITE" hidden="1">"c15771"</definedName>
    <definedName name="IQ_CABLE_SUBS_TOTAL" hidden="1">"c2862"</definedName>
    <definedName name="IQ_CABLE_SUBS_WHOLE_PHONE" hidden="1">"c15774"</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BNK" hidden="1">"c110"</definedName>
    <definedName name="IQ_CAPEX_BR" hidden="1">"c111"</definedName>
    <definedName name="IQ_CAPEX_EST" hidden="1">"c3523"</definedName>
    <definedName name="IQ_CAPEX_FIN" hidden="1">"c112"</definedName>
    <definedName name="IQ_CAPEX_GUIDANCE_CIQ" hidden="1">"c4562"</definedName>
    <definedName name="IQ_CAPEX_GUIDANCE_CIQ_COL" hidden="1">"c11211"</definedName>
    <definedName name="IQ_CAPEX_HIGH_EST" hidden="1">"c3524"</definedName>
    <definedName name="IQ_CAPEX_HIGH_GUIDANCE_CIQ" hidden="1">"c4592"</definedName>
    <definedName name="IQ_CAPEX_HIGH_GUIDANCE_CIQ_COL" hidden="1">"c11241"</definedName>
    <definedName name="IQ_CAPEX_INS" hidden="1">"c113"</definedName>
    <definedName name="IQ_CAPEX_LOW_EST" hidden="1">"c3525"</definedName>
    <definedName name="IQ_CAPEX_LOW_GUIDANCE_CIQ" hidden="1">"c4632"</definedName>
    <definedName name="IQ_CAPEX_LOW_GUIDANCE_CIQ_COL" hidden="1">"c11281"</definedName>
    <definedName name="IQ_CAPEX_MEDIAN_EST" hidden="1">"c3526"</definedName>
    <definedName name="IQ_CAPEX_NUM_EST" hidden="1">"c3521"</definedName>
    <definedName name="IQ_CAPEX_PCT_REV" hidden="1">"c19144"</definedName>
    <definedName name="IQ_CAPEX_STDDEV_EST" hidden="1">"c3522"</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CE_FDIC" hidden="1">"c6296"</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EST" hidden="1">"c1667"</definedName>
    <definedName name="IQ_CFPS_GUIDANCE_CIQ" hidden="1">"c4782"</definedName>
    <definedName name="IQ_CFPS_GUIDANCE_CIQ_COL" hidden="1">"c11429"</definedName>
    <definedName name="IQ_CFPS_HIGH_EST" hidden="1">"c1669"</definedName>
    <definedName name="IQ_CFPS_HIGH_GUIDANCE_CIQ" hidden="1">"c4579"</definedName>
    <definedName name="IQ_CFPS_HIGH_GUIDANCE_CIQ_COL" hidden="1">"c11228"</definedName>
    <definedName name="IQ_CFPS_LOW_EST" hidden="1">"c1670"</definedName>
    <definedName name="IQ_CFPS_LOW_GUIDANCE_CIQ" hidden="1">"c4619"</definedName>
    <definedName name="IQ_CFPS_LOW_GUIDANCE_CIQ_COL" hidden="1">"c11268"</definedName>
    <definedName name="IQ_CFPS_MEDIAN_EST" hidden="1">"c1668"</definedName>
    <definedName name="IQ_CFPS_NUM_EST" hidden="1">"c1671"</definedName>
    <definedName name="IQ_CFPS_STDDEV_EST" hidden="1">"c1672"</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MO_FDIC" hidden="1">"c6406"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LLECTION_DOMESTIC_FDIC" hidden="1">"c6387"</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S_OTHER_COMMODITIES_EQUITIES._FDIC" hidden="1">"c6522"</definedName>
    <definedName name="IQ_CONTRACTS_OTHER_COMMODITIES_EQUITIES_FDIC" hidden="1">"c6522"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"c2124"</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A_PROCESSING_EXP_FFIEC" hidden="1">"c13047"</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G_SUB_BASIC_SUB" hidden="1">"c15788"</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EST" hidden="1">"c1674"</definedName>
    <definedName name="IQ_DPS_GUIDANCE_CIQ" hidden="1">"c4827"</definedName>
    <definedName name="IQ_DPS_GUIDANCE_CIQ_COL" hidden="1">"c11474"</definedName>
    <definedName name="IQ_DPS_HIGH_EST" hidden="1">"c1676"</definedName>
    <definedName name="IQ_DPS_HIGH_GUIDANCE_CIQ" hidden="1">"c4580"</definedName>
    <definedName name="IQ_DPS_HIGH_GUIDANCE_CIQ_COL" hidden="1">"c11229"</definedName>
    <definedName name="IQ_DPS_LOW_EST" hidden="1">"c1677"</definedName>
    <definedName name="IQ_DPS_LOW_GUIDANCE_CIQ" hidden="1">"c4620"</definedName>
    <definedName name="IQ_DPS_LOW_GUIDANCE_CIQ_COL" hidden="1">"c11269"</definedName>
    <definedName name="IQ_DPS_MEDIAN_EST" hidden="1">"c1675"</definedName>
    <definedName name="IQ_DPS_NUM_EST" hidden="1">"c1678"</definedName>
    <definedName name="IQ_DPS_STDDEV_EST" hidden="1">"c1679"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ARNINGS_CO_FFIEC" hidden="1">"c13032"</definedName>
    <definedName name="IQ_EARNINGS_CONT_OPS_HOMEBUILDING_SALES" hidden="1">"c15817"</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UIDANCE_CIQ" hidden="1">"c4828"</definedName>
    <definedName name="IQ_EBIT_GUIDANCE_CIQ_COL" hidden="1">"c11475"</definedName>
    <definedName name="IQ_EBIT_GW_ACT_OR_EST" hidden="1">"c4306"</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EST" hidden="1">"c1683"</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NUM_EST" hidden="1">"c1685"</definedName>
    <definedName name="IQ_EBIT_OVER_IE" hidden="1">"c1369"</definedName>
    <definedName name="IQ_EBIT_SBC_ACT_OR_EST" hidden="1">"c4316"</definedName>
    <definedName name="IQ_EBIT_SBC_GUIDANCE" hidden="1">"c4317"</definedName>
    <definedName name="IQ_EBIT_SBC_GUIDANCE_CIQ" hidden="1">"c4842"</definedName>
    <definedName name="IQ_EBIT_SBC_GUIDANCE_CIQ_COL" hidden="1">"c11489"</definedName>
    <definedName name="IQ_EBIT_SBC_GW_ACT_OR_EST" hidden="1">"c4320"</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REUT" hidden="1">"c3642"</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REUT" hidden="1">"c3643"</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 hidden="1">"c4350"</definedName>
    <definedName name="IQ_EBT_SBC_GUIDANCE" hidden="1">"c4351"</definedName>
    <definedName name="IQ_EBT_SBC_GUIDANCE_CIQ" hidden="1">"c4876"</definedName>
    <definedName name="IQ_EBT_SBC_GUIDANCE_CIQ_COL" hidden="1">"c11523"</definedName>
    <definedName name="IQ_EBT_SBC_GW_ACT_OR_EST" hidden="1">"c4354"</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"c5584"</definedName>
    <definedName name="IQ_ECS_NUM_SHAREHOLDERS_ABS" hidden="1">"c5598"</definedName>
    <definedName name="IQ_ECS_NUM_SHAREHOLDERS_OTHER" hidden="1">"c15615"</definedName>
    <definedName name="IQ_ECS_NUM_SHAREHOLDERS_OTHER_ABS" hidden="1">"c15632"</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P" hidden="1">"c8880"</definedName>
    <definedName name="IQ_EPS_AP_ABS" hidden="1">"c8899"</definedName>
    <definedName name="IQ_EPS_EST" hidden="1">"c399"</definedName>
    <definedName name="IQ_EPS_EST_REUT" hidden="1">"c5453"</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EST" hidden="1">"c1737"</definedName>
    <definedName name="IQ_EPS_GW_GUIDANCE_CIQ" hidden="1">"c4897"</definedName>
    <definedName name="IQ_EPS_GW_GUIDANCE_CIQ_COL" hidden="1">"c11544"</definedName>
    <definedName name="IQ_EPS_GW_HIGH_EST" hidden="1">"c1739"</definedName>
    <definedName name="IQ_EPS_GW_HIGH_GUIDANCE_CIQ" hidden="1">"c4898"</definedName>
    <definedName name="IQ_EPS_GW_HIGH_GUIDANCE_CIQ_COL" hidden="1">"c11545"</definedName>
    <definedName name="IQ_EPS_GW_LOW_EST" hidden="1">"c1740"</definedName>
    <definedName name="IQ_EPS_GW_LOW_GUIDANCE_CIQ" hidden="1">"c4618"</definedName>
    <definedName name="IQ_EPS_GW_LOW_GUIDANCE_CIQ_COL" hidden="1">"c11267"</definedName>
    <definedName name="IQ_EPS_GW_MEDIAN_EST" hidden="1">"c1738"</definedName>
    <definedName name="IQ_EPS_GW_NUM_EST" hidden="1">"c1741"</definedName>
    <definedName name="IQ_EPS_GW_STDDEV_EST" hidden="1">"c1742"</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NUM_EST_REUT" hidden="1">"c5451"</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BC_ACT_OR_EST" hidden="1">"c4376"</definedName>
    <definedName name="IQ_EPS_SBC_GUIDANCE" hidden="1">"c4377"</definedName>
    <definedName name="IQ_EPS_SBC_GUIDANCE_CIQ" hidden="1">"c4902"</definedName>
    <definedName name="IQ_EPS_SBC_GUIDANCE_CIQ_COL" hidden="1">"c11549"</definedName>
    <definedName name="IQ_EPS_SBC_GW_ACT_OR_EST" hidden="1">"c4380"</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REUT" hidden="1">"c5452"</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FDIC" hidden="1">"c6304"</definedName>
    <definedName name="IQ_EQUITY_SECURITIES_QUARTERLY_AVG_FFIEC" hidden="1">"c15474"</definedName>
    <definedName name="IQ_EQUITY_SECURITIES_WITHOUT_FAIR_VALUES_FFIEC" hidden="1">"c12846"</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BV_SHARE" hidden="1">"c3549"</definedName>
    <definedName name="IQ_EST_ACT_CAPEX" hidden="1">"c3546"</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ET_DEBT" hidden="1">"c3545"</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TURN_ASSETS" hidden="1">"c3547"</definedName>
    <definedName name="IQ_EST_ACT_RETURN_EQUITY" hidden="1">"c3548"</definedName>
    <definedName name="IQ_EST_ACT_REV" hidden="1">"c2113"</definedName>
    <definedName name="IQ_EST_CAPEX_GROWTH_1YR" hidden="1">"c3588"</definedName>
    <definedName name="IQ_EST_CAPEX_GROWTH_2YR" hidden="1">"c3589"</definedName>
    <definedName name="IQ_EST_CAPEX_GROWTH_Q_1YR" hidden="1">"c3590"</definedName>
    <definedName name="IQ_EST_CAPEX_SEQ_GROWTH_Q" hidden="1">"c3591"</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REUT" hidden="1">"c5437"</definedName>
    <definedName name="IQ_EST_DATE" hidden="1">"c1634"</definedName>
    <definedName name="IQ_EST_DATE_REUT" hidden="1">"c5438"</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REUT" hidden="1">"c3646"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REUT" hidden="1">"c3633"</definedName>
    <definedName name="IQ_EST_EPS_GROWTH_5YR_STDDEV" hidden="1">"c1660"</definedName>
    <definedName name="IQ_EST_EPS_GROWTH_Q_1YR" hidden="1">"c1641"</definedName>
    <definedName name="IQ_EST_EPS_GROWTH_Q_1YR_REUT" hidden="1">"c5410"</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AIR_VALUE_MORT_SERVICING_ASSETS_FFIEC" hidden="1">"c12956"</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EXT_EARNINGS_DATE" hidden="1">"c13591"</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ERIOD_ID" hidden="1">"c13923"</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DIC" hidden="1">"c6427"</definedName>
    <definedName name="IQ_FAIR_VALUE_FIN_INSTRUMENTS_NAV" hidden="1">"c16002"</definedName>
    <definedName name="IQ_FAIR_VALUE_FIN_INSTRUMENTS_NNAV" hidden="1">"c16006"</definedName>
    <definedName name="IQ_FAIR_VALUE_TRADING_PROP" hidden="1">"c16001"</definedName>
    <definedName name="IQ_FARM_LOANS_NET_FDIC" hidden="1">"c6316"</definedName>
    <definedName name="IQ_FARM_LOANS_TOT_LOANS_FFIEC" hidden="1">"c13870"</definedName>
    <definedName name="IQ_FARM_LOANS_TOTAL_LOANS_FOREIGN_FDIC" hidden="1">"c6450"</definedName>
    <definedName name="IQ_FARMLAND_DOM_FFIEC" hidden="1">"c15268"</definedName>
    <definedName name="IQ_FARMLAND_LOANS_FDIC" hidden="1">"c6314"</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CT_OR_EST" hidden="1">"c2216"</definedName>
    <definedName name="IQ_FFO_ADJ_ACT_OR_EST" hidden="1">"c4435"</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 hidden="1">"c418"</definedName>
    <definedName name="IQ_FFO_GUIDANCE_CIQ" hidden="1">"c4968"</definedName>
    <definedName name="IQ_FFO_GUIDANCE_CIQ_COL" hidden="1">"c11615"</definedName>
    <definedName name="IQ_FFO_HIGH_EST" hidden="1">"c419"</definedName>
    <definedName name="IQ_FFO_HIGH_GUIDANCE_CIQ" hidden="1">"c4596"</definedName>
    <definedName name="IQ_FFO_HIGH_GUIDANCE_CIQ_COL" hidden="1">"c11245"</definedName>
    <definedName name="IQ_FFO_LOW_EST" hidden="1">"c420"</definedName>
    <definedName name="IQ_FFO_LOW_GUIDANCE_CIQ" hidden="1">"c4636"</definedName>
    <definedName name="IQ_FFO_LOW_GUIDANCE_CIQ_COL" hidden="1">"c11285"</definedName>
    <definedName name="IQ_FFO_MEDIAN_EST" hidden="1">"c1665"</definedName>
    <definedName name="IQ_FFO_NUM_EST" hidden="1">"c421"</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 hidden="1">"c422"</definedName>
    <definedName name="IQ_FFO_TOTAL_REVENUE" hidden="1">"c16060"</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OTAL_DEPOSITS" hidden="1">"c15719"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FEE_INC_NON_INT_INC_FFIEC" hidden="1">"c13493"</definedName>
    <definedName name="IQ_FUND_NAV" hidden="1">"c15225"</definedName>
    <definedName name="IQ_FUND_PRIMARY_ADVISOR" hidden="1">"c19091"</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REUT" hidden="1">"c5317"</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DIC" hidden="1">"c6582"</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TYPE" hidden="1">"c15223"</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LOANS_FDIC" hidden="1">"c6365"</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EXPENSE_AVG_ASSET" hidden="1">"c15705"</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CENSED_WIRELESS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_PERF_ASSETS_FFIEC" hidden="1">"c13912"</definedName>
    <definedName name="IQ_LOAN_LOSS_ALLOWANCE_NONCURRENT_LOANS_FDIC" hidden="1">"c6740"</definedName>
    <definedName name="IQ_LOAN_LOSS_PROVISION_FOREIGN_FFIEC" hidden="1">"c15382"</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ATURITY_ONE_YEAR_LESS_FDIC" hidden="1">"c6425"</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REUT" hidden="1">"c5316"</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LTIFAMILY_RESIDENTIAL_LOANS_FDIC" hidden="1">"c6311"</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MES_REVISION_DATE_" hidden="1">41627.6600810185</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RE" hidden="1">"c15996"</definedName>
    <definedName name="IQ_NAV_SHARE_RE" hidden="1">"c16011"</definedName>
    <definedName name="IQ_NAV_STDDEV_EST" hidden="1">"c1756"</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EBITDA" hidden="1">"c750"</definedName>
    <definedName name="IQ_NET_DEBT_EBITDA_CAPEX" hidden="1">"c2949"</definedName>
    <definedName name="IQ_NET_DEBT_EST" hidden="1">"c3517"</definedName>
    <definedName name="IQ_NET_DEBT_GUIDANCE_CIQ" hidden="1">"c5005"</definedName>
    <definedName name="IQ_NET_DEBT_GUIDANCE_CIQ_COL" hidden="1">"c11652"</definedName>
    <definedName name="IQ_NET_DEBT_HIGH_EST" hidden="1">"c3518"</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GUIDANCE_CIQ" hidden="1">"c4633"</definedName>
    <definedName name="IQ_NET_DEBT_LOW_GUIDANCE_CIQ_COL" hidden="1">"c11282"</definedName>
    <definedName name="IQ_NET_DEBT_MEDIAN_EST" hidden="1">"c3520"</definedName>
    <definedName name="IQ_NET_DEBT_NUM_EST" hidden="1">"c3515"</definedName>
    <definedName name="IQ_NET_DEBT_STDDEV_EST" hidden="1">"c3516"</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LOSSES" hidden="1">"c15873"</definedName>
    <definedName name="IQ_NET_NONINTEREST_INC_EXP_INTERNATIONAL_OPS_FFIEC" hidden="1">"c15387"</definedName>
    <definedName name="IQ_NET_OPERATING_INCOME_ASSETS_FDIC" hidden="1">"c6729"</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EST" hidden="1">"c1723"</definedName>
    <definedName name="IQ_NI_GW_GUIDANCE_CIQ" hidden="1">"c5009"</definedName>
    <definedName name="IQ_NI_GW_GUIDANCE_CIQ_COL" hidden="1">"c11656"</definedName>
    <definedName name="IQ_NI_GW_HIGH_EST" hidden="1">"c1725"</definedName>
    <definedName name="IQ_NI_GW_HIGH_GUIDANCE_CIQ" hidden="1">"c4590"</definedName>
    <definedName name="IQ_NI_GW_HIGH_GUIDANCE_CIQ_COL" hidden="1">"c11239"</definedName>
    <definedName name="IQ_NI_GW_LOW_EST" hidden="1">"c1726"</definedName>
    <definedName name="IQ_NI_GW_LOW_GUIDANCE_CIQ" hidden="1">"c4630"</definedName>
    <definedName name="IQ_NI_GW_LOW_GUIDANCE_CIQ_COL" hidden="1">"c11279"</definedName>
    <definedName name="IQ_NI_GW_MEDIAN_EST" hidden="1">"c1724"</definedName>
    <definedName name="IQ_NI_GW_NUM_EST" hidden="1">"c1727"</definedName>
    <definedName name="IQ_NI_GW_STDDEV_EST" hidden="1">"c1728"</definedName>
    <definedName name="IQ_NI_HIGH_EST" hidden="1">"c1718"</definedName>
    <definedName name="IQ_NI_HIGH_GUIDANCE_CIQ" hidden="1">"c4588"</definedName>
    <definedName name="IQ_NI_HIGH_GUIDANCE_CIQ_COL" hidden="1">"c11237"</definedName>
    <definedName name="IQ_NI_LOW_EST" hidden="1">"c1719"</definedName>
    <definedName name="IQ_NI_LOW_GUIDANCE_CIQ" hidden="1">"c4628"</definedName>
    <definedName name="IQ_NI_LOW_GUIDANCE_CIQ_COL" hidden="1">"c11277"</definedName>
    <definedName name="IQ_NI_MARGIN" hidden="1">"c794"</definedName>
    <definedName name="IQ_NI_MEDIAN_EST" hidden="1">"c1717"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GUIDANCE" hidden="1">"c4475"</definedName>
    <definedName name="IQ_NI_SBC_GUIDANCE_CIQ" hidden="1">"c5013"</definedName>
    <definedName name="IQ_NI_SBC_GUIDANCE_CIQ_COL" hidden="1">"c11660"</definedName>
    <definedName name="IQ_NI_SBC_GW_ACT_OR_EST" hidden="1">"c4478"</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TDDEV_EST" hidden="1">"c1721"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"c800"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FOREIGN_FFIEC" hidden="1">"c15273"</definedName>
    <definedName name="IQ_OREO_MULTI_FAMILY_RESIDENTIAL_FDIC" hidden="1">"c6455"</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DOMESTIC_DEBT_SECURITIES_FDIC" hidden="1">"c6302"</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REUT" hidden="1">"c4052"</definedName>
    <definedName name="IQ_PENETRATION_BASIC_CABLE" hidden="1">"c2850"</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INSURED_FDIC" hidden="1">"c6374"</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SIDENT_ID" hidden="1">"c15216"</definedName>
    <definedName name="IQ_PRESIDENT_NAME" hidden="1">"c15215"</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AFTER_CAP_ALLOCATION_FOREIGN_FFIEC" hidden="1">"c15390"</definedName>
    <definedName name="IQ_PRETAX_INC_BEFORE_CAP_ALLOCATION_FOREIGN_FFIEC" hidden="1">"c15388"</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OPERATING_INC_AVG_ASSETS_FFIEC" hidden="1">"c13365"</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EV_MONTHLY_FACTOR" hidden="1">"c8973"</definedName>
    <definedName name="IQ_PREV_MONTHLY_FACTOR_DATE" hidden="1">"c8974"</definedName>
    <definedName name="IQ_PREVIOUS_TIME_RT" hidden="1">"PREVIOUSLASTTIME"</definedName>
    <definedName name="IQ_PRICE_CFPS_FWD" hidden="1">"c2237"</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REUT" hidden="1">"c3631"</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DATE" hidden="1">"c1069"</definedName>
    <definedName name="IQ_PRICING_DATE" hidden="1">"c1613"</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OAL" hidden="1">"c15934"</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 hidden="1">"c4508"</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BANK" hidden="1">"c1114"</definedName>
    <definedName name="IQ_RETURN_ASSETS_BROK" hidden="1">"c1115"</definedName>
    <definedName name="IQ_RETURN_ASSETS_EST" hidden="1">"c3529"</definedName>
    <definedName name="IQ_RETURN_ASSETS_FDIC" hidden="1">"c6730"</definedName>
    <definedName name="IQ_RETURN_ASSETS_FS" hidden="1">"c1116"</definedName>
    <definedName name="IQ_RETURN_ASSETS_GUIDANCE_CIQ" hidden="1">"c5055"</definedName>
    <definedName name="IQ_RETURN_ASSETS_GUIDANCE_CIQ_COL" hidden="1">"c11702"</definedName>
    <definedName name="IQ_RETURN_ASSETS_HIGH_EST" hidden="1">"c3530"</definedName>
    <definedName name="IQ_RETURN_ASSETS_HIGH_GUIDANCE_CIQ" hidden="1">"c4595"</definedName>
    <definedName name="IQ_RETURN_ASSETS_HIGH_GUIDANCE_CIQ_COL" hidden="1">"c11244"</definedName>
    <definedName name="IQ_RETURN_ASSETS_LOW_EST" hidden="1">"c3531"</definedName>
    <definedName name="IQ_RETURN_ASSETS_LOW_GUIDANCE_CIQ" hidden="1">"c4635"</definedName>
    <definedName name="IQ_RETURN_ASSETS_LOW_GUIDANCE_CIQ_COL" hidden="1">"c11284"</definedName>
    <definedName name="IQ_RETURN_ASSETS_MEDIAN_EST" hidden="1">"c3532"</definedName>
    <definedName name="IQ_RETURN_ASSETS_NUM_EST" hidden="1">"c3527"</definedName>
    <definedName name="IQ_RETURN_ASSETS_STDDEV_EST" hidden="1">"c3528"</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BANK" hidden="1">"c1119"</definedName>
    <definedName name="IQ_RETURN_EQUITY_BROK" hidden="1">"c1120"</definedName>
    <definedName name="IQ_RETURN_EQUITY_EST" hidden="1">"c3535"</definedName>
    <definedName name="IQ_RETURN_EQUITY_FDIC" hidden="1">"c6732"</definedName>
    <definedName name="IQ_RETURN_EQUITY_FS" hidden="1">"c1121"</definedName>
    <definedName name="IQ_RETURN_EQUITY_GUIDANCE_CIQ" hidden="1">"c5056"</definedName>
    <definedName name="IQ_RETURN_EQUITY_GUIDANCE_CIQ_COL" hidden="1">"c11703"</definedName>
    <definedName name="IQ_RETURN_EQUITY_HIGH_EST" hidden="1">"c3536"</definedName>
    <definedName name="IQ_RETURN_EQUITY_HIGH_GUIDANCE_CIQ" hidden="1">"c4594"</definedName>
    <definedName name="IQ_RETURN_EQUITY_HIGH_GUIDANCE_CIQ_COL" hidden="1">"c11243"</definedName>
    <definedName name="IQ_RETURN_EQUITY_LOW_EST" hidden="1">"c3537"</definedName>
    <definedName name="IQ_RETURN_EQUITY_LOW_GUIDANCE_CIQ" hidden="1">"c4634"</definedName>
    <definedName name="IQ_RETURN_EQUITY_LOW_GUIDANCE_CIQ_COL" hidden="1">"c11283"</definedName>
    <definedName name="IQ_RETURN_EQUITY_MEDIAN_EST" hidden="1">"c3538"</definedName>
    <definedName name="IQ_RETURN_EQUITY_NUM_EST" hidden="1">"c3533"</definedName>
    <definedName name="IQ_RETURN_EQUITY_STDDEV_EST" hidden="1">"c3534"</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REUT" hidden="1">"c3639"</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ALUATION_NON_TRADING_PROP" hidden="1">"c15999"</definedName>
    <definedName name="IQ_REVENUE" hidden="1">"c1422"</definedName>
    <definedName name="IQ_REVENUE_ACT_OR_EST" hidden="1">"c2214"</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REUT" hidden="1">"c3634"</definedName>
    <definedName name="IQ_REVENUE_GUIDANCE_CIQ" hidden="1">"c5057"</definedName>
    <definedName name="IQ_REVENUE_GUIDANCE_CIQ_COL" hidden="1">"c11704"</definedName>
    <definedName name="IQ_REVENUE_HIGH_EST" hidden="1">"c1127"</definedName>
    <definedName name="IQ_REVENUE_HIGH_EST_REUT" hidden="1">"c3636"</definedName>
    <definedName name="IQ_REVENUE_HIGH_GUIDANCE_CIQ" hidden="1">"c4581"</definedName>
    <definedName name="IQ_REVENUE_HIGH_GUIDANCE_CIQ_COL" hidden="1">"c11230"</definedName>
    <definedName name="IQ_REVENUE_LOW_EST" hidden="1">"c1128"</definedName>
    <definedName name="IQ_REVENUE_LOW_EST_REUT" hidden="1">"c3637"</definedName>
    <definedName name="IQ_REVENUE_LOW_GUIDANCE_CIQ" hidden="1">"c4621"</definedName>
    <definedName name="IQ_REVENUE_LOW_GUIDANCE_CIQ_COL" hidden="1">"c11270"</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40113.8503009259</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FDIC" hidden="1">"c6370"</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ARY_FDIC" hidden="1">"c6576"</definedName>
    <definedName name="IQ_SALE_COMMON_GROSS_FFIEC" hidden="1">"c12963"</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HELD_MATURITY_FFIEC" hidden="1">"c12777"</definedName>
    <definedName name="IQ_SECURITIES_ISSUED_STATES_FDIC" hidden="1">"c6300"</definedName>
    <definedName name="IQ_SECURITIES_ISSUED_US_FFIEC" hidden="1">"c12781"</definedName>
    <definedName name="IQ_SECURITIES_LENT_FDIC" hidden="1">"c6532"</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"c2857"</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DIC" hidden="1">"c6351"</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DIC" hidden="1">"c6339"</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DOM_FFIEC" hidden="1">"c15313"</definedName>
    <definedName name="IQ_TOTAL_DEPOSITS_FDIC" hidden="1">"c6342"</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DIC" hidden="1">"c6348"</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"c15789"</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"c2203"</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j" localSheetId="0" hidden="1">#REF!</definedName>
    <definedName name="j" localSheetId="1" hidden="1">#REF!</definedName>
    <definedName name="j" hidden="1">#REF!</definedName>
    <definedName name="kop"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master_def" localSheetId="0">#REF!</definedName>
    <definedName name="master_def" localSheetId="1">#REF!</definedName>
    <definedName name="master_def">#REF!</definedName>
    <definedName name="MM_AUM">'[4]Cash AUM'!$B$29:$J$35</definedName>
    <definedName name="MM_Historical">'[4]Historical AUM'!$B$29:$X$34</definedName>
    <definedName name="Month_Number">[5]Lists!$P$2:$R$13</definedName>
    <definedName name="MonthListing">'[17]1 Pager Report'!$B$130:$B$141</definedName>
    <definedName name="Months">[6]Lookups!$B$6:$B$17</definedName>
    <definedName name="m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new" hidden="1">[18]A2!$A$13:$A$44</definedName>
    <definedName name="one" localSheetId="0" hidden="1">'[1]1985'!#REF!</definedName>
    <definedName name="one" localSheetId="1" hidden="1">'[1]1985'!#REF!</definedName>
    <definedName name="one" hidden="1">'[1]1985'!#REF!</definedName>
    <definedName name="Periods">[5]Lists!$J$2:$J$34</definedName>
    <definedName name="PL_Rollups">[5]Lists!$C$2:$C$42</definedName>
    <definedName name="Plan">'[3]2014 Plan'!$B$3:$P$718</definedName>
    <definedName name="Plan_2015">'[3]2015 Plan'!$C$3:$P$87</definedName>
    <definedName name="_xlnm.Print_Area" localSheetId="0">'Mgmt. Statement of Operations'!$A$1:$L$39</definedName>
    <definedName name="_xlnm.Print_Area" localSheetId="3">'Monthly Activity Report'!$A$1:$P$39</definedName>
    <definedName name="_xlnm.Print_Area" localSheetId="1">'Non-GAAP Reconciliations'!$A$1:$U$49</definedName>
    <definedName name="_xlnm.Print_Area" localSheetId="2">'Quarterly Activity Report'!$A$1:$L$45</definedName>
    <definedName name="_xlnm.Print_Titles" localSheetId="2">'Quarterly Activity Report'!$3:$6</definedName>
    <definedName name="Product">[5]Lists!$N$2:$N$4</definedName>
    <definedName name="projection"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rerger"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RU" hidden="1">{"'SBU Q4_FY99 (2)'!$A$1:$I$22"}</definedName>
    <definedName name="sortcol" localSheetId="0">#REF!</definedName>
    <definedName name="sortcol" localSheetId="1">#REF!</definedName>
    <definedName name="sortcol">#REF!</definedName>
    <definedName name="sssss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Summary_2014">[6]Sum_2014!$B$13:$O$100</definedName>
    <definedName name="Summary_Actual">[6]Sum_Actual!$B$13:$O$101</definedName>
    <definedName name="Summary_Budget">[6]Sum_Budget!$B$13:$O$101</definedName>
    <definedName name="TE_Actual">'[6]Scorecard Data'!$B$19:$O$20</definedName>
    <definedName name="TE_Plan">'[6]Scorecard Data'!$B$27:$O$28</definedName>
    <definedName name="TextRefCopyRangeCount" hidden="1">24</definedName>
    <definedName name="wrn.Aging._.and._.Trend._.Analysis." hidden="1">{#N/A,#N/A,FALSE,"Aging Summary";#N/A,#N/A,FALSE,"Ratio Analysis";#N/A,#N/A,FALSE,"Test 120 Day Accts";#N/A,#N/A,FALSE,"Tickmarks"}</definedName>
    <definedName name="wrn.detail." hidden="1">{"sales1",#N/A,FALSE,"CPB";"sales2",#N/A,FALSE,"CPB";"sales3",#N/A,FALSE,"CPB";"margin1",#N/A,FALSE,"CPB";"margins2",#N/A,FALSE,"CPB";"soupmodel",#N/A,FALSE,"CPB"}</definedName>
    <definedName name="wrn.EVERYTHING." hidden="1">{#N/A,#N/A,FALSE,"5YRPLAN";#N/A,#N/A,FALSE,"dan's sheet";#N/A,#N/A,FALSE,"SUMMARY";#N/A,#N/A,FALSE,"NEWBUS";#N/A,#N/A,FALSE,"FULL";#N/A,#N/A,FALSE,"DISC";#N/A,#N/A,FALSE,"OTHEREV";#N/A,#N/A,FALSE,"DETEXP";#N/A,#N/A,FALSE,"SCM";#N/A,#N/A,FALSE,"AIC";#N/A,#N/A,FALSE,"AICREPS";#N/A,#N/A,FALSE,"cuvest";#N/A,#N/A,FALSE,"CUVESTREPS"}</definedName>
    <definedName name="wrn.financials." hidden="1">{"income",#N/A,FALSE,"CPB";"income2",#N/A,FALSE,"CPB";"cashflow",#N/A,FALSE,"CPB";"balances",#N/A,FALSE,"CPB";"ratios",#N/A,FALSE,"CPB";"expenses",#N/A,FALSE,"CPB";"sourcesanduses",#N/A,FALSE,"CPB"}</definedName>
    <definedName name="wrn.MONTHLY." hidden="1">{#N/A,#N/A,FALSE,"drivers";#N/A,#N/A,FALSE,"HEADCOUNT";#N/A,#N/A,FALSE,"measurements";#N/A,#N/A,FALSE,"SUMMARY";#N/A,#N/A,FALSE,"NEWBUS";#N/A,#N/A,FALSE,"FULL";#N/A,#N/A,FALSE,"DISC";#N/A,#N/A,FALSE,"OTHEREV";#N/A,#N/A,FALSE,"DETEXP";#N/A,#N/A,FALSE,"SCM";#N/A,#N/A,FALSE,"AIC";#N/A,#N/A,FALSE,"AICREPS"}</definedName>
    <definedName name="wrn.Revenue._.Forecast."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wrn.Securities._.Position._.Report." hidden="1">{#N/A,#N/A,FALSE,"SECPOS";#N/A,#N/A,FALSE,"OTHER SEC HC";#N/A,#N/A,FALSE,"ASSETRACK";#N/A,#N/A,FALSE,"INDEX";#N/A,#N/A,FALSE,"PREFERRED STOCK";#N/A,#N/A,FALSE,"JOURNAL ENTRY";#N/A,#N/A,FALSE,"Notes to Security Position";#N/A,#N/A,FALSE,"UNDUE CONCEN"}</definedName>
    <definedName name="x" localSheetId="0" hidden="1">#REF!</definedName>
    <definedName name="x" localSheetId="1" hidden="1">#REF!</definedName>
    <definedName name="x" hidden="1">#REF!</definedName>
    <definedName name="XREF_COLUMN_1" localSheetId="0" hidden="1">#REF!</definedName>
    <definedName name="XREF_COLUMN_1" localSheetId="1" hidden="1">#REF!</definedName>
    <definedName name="XREF_COLUMN_1" hidden="1">#REF!</definedName>
    <definedName name="XREF_COLUMN_2" localSheetId="0" hidden="1">'[19] lease agrmts &amp; lease liab.'!#REF!</definedName>
    <definedName name="XREF_COLUMN_2" localSheetId="1" hidden="1">'[19] lease agrmts &amp; lease liab.'!#REF!</definedName>
    <definedName name="XREF_COLUMN_2" hidden="1">'[19] lease agrmts &amp; lease liab.'!#REF!</definedName>
    <definedName name="XRefActiveRow" localSheetId="0" hidden="1">#REF!</definedName>
    <definedName name="XRefActiveRow" localSheetId="1" hidden="1">#REF!</definedName>
    <definedName name="XRefActiveRow" hidden="1">#REF!</definedName>
    <definedName name="XRefColumnsCount" hidden="1">2</definedName>
    <definedName name="XRefCopy1" localSheetId="0" hidden="1">#REF!</definedName>
    <definedName name="XRefCopy1" localSheetId="1" hidden="1">#REF!</definedName>
    <definedName name="XRefCopy1" hidden="1">#REF!</definedName>
    <definedName name="XRefCopy1Row" localSheetId="0" hidden="1">#REF!</definedName>
    <definedName name="XRefCopy1Row" localSheetId="1" hidden="1">#REF!</definedName>
    <definedName name="XRefCopy1Row" hidden="1">#REF!</definedName>
    <definedName name="XRefCopy2" localSheetId="0" hidden="1">#REF!</definedName>
    <definedName name="XRefCopy2" localSheetId="1" hidden="1">#REF!</definedName>
    <definedName name="XRefCopy2" hidden="1">#REF!</definedName>
    <definedName name="XRefCopy2Row" localSheetId="0" hidden="1">#REF!</definedName>
    <definedName name="XRefCopy2Row" localSheetId="1" hidden="1">#REF!</definedName>
    <definedName name="XRefCopy2Row" hidden="1">#REF!</definedName>
    <definedName name="XRefCopy3" localSheetId="0" hidden="1">'[19] lease agrmts &amp; lease liab.'!#REF!</definedName>
    <definedName name="XRefCopy3" localSheetId="1" hidden="1">'[19] lease agrmts &amp; lease liab.'!#REF!</definedName>
    <definedName name="XRefCopy3" hidden="1">'[19] lease agrmts &amp; lease liab.'!#REF!</definedName>
    <definedName name="XRefCopy3Row" localSheetId="0" hidden="1">#REF!</definedName>
    <definedName name="XRefCopy3Row" localSheetId="1" hidden="1">#REF!</definedName>
    <definedName name="XRefCopy3Row" hidden="1">#REF!</definedName>
    <definedName name="XRefCopyRangeCount" hidden="1">3</definedName>
    <definedName name="XRefPaste1" localSheetId="0" hidden="1">#REF!</definedName>
    <definedName name="XRefPaste1" localSheetId="1" hidden="1">#REF!</definedName>
    <definedName name="XRefPaste1" hidden="1">#REF!</definedName>
    <definedName name="XRefPaste1Row" localSheetId="0" hidden="1">#REF!</definedName>
    <definedName name="XRefPaste1Row" localSheetId="1" hidden="1">#REF!</definedName>
    <definedName name="XRefPaste1Row" hidden="1">#REF!</definedName>
    <definedName name="XRefPasteRangeCount" hidden="1">1</definedName>
    <definedName name="Years">[5]Lists!$H$2:$H$10</definedName>
  </definedNames>
  <calcPr calcId="162913" iterate="1" iterateCount="1000" calcOnSave="0"/>
</workbook>
</file>

<file path=xl/calcChain.xml><?xml version="1.0" encoding="utf-8"?>
<calcChain xmlns="http://schemas.openxmlformats.org/spreadsheetml/2006/main">
  <c r="G6" i="4" l="1"/>
  <c r="H6" i="4" s="1"/>
  <c r="I6" i="4" s="1"/>
  <c r="J6" i="4" s="1"/>
  <c r="K6" i="4" s="1"/>
  <c r="L6" i="4" s="1"/>
  <c r="M6" i="4" s="1"/>
  <c r="N6" i="4" s="1"/>
  <c r="O6" i="4" s="1"/>
  <c r="K20" i="7" l="1"/>
</calcChain>
</file>

<file path=xl/sharedStrings.xml><?xml version="1.0" encoding="utf-8"?>
<sst xmlns="http://schemas.openxmlformats.org/spreadsheetml/2006/main" count="221" uniqueCount="123">
  <si>
    <t>(End of Period $ in billions, unless noted)</t>
  </si>
  <si>
    <t>Market Indices</t>
  </si>
  <si>
    <t>S&amp;P 500 (end of period)</t>
  </si>
  <si>
    <t>Fed Funds Effective Rate (average bps)</t>
  </si>
  <si>
    <t>Deposit Cash Account Balances</t>
  </si>
  <si>
    <t>Insured Cash Account Balances</t>
  </si>
  <si>
    <t>Total Net New Assets</t>
  </si>
  <si>
    <r>
      <t>Advisory Assets</t>
    </r>
    <r>
      <rPr>
        <vertAlign val="superscript"/>
        <sz val="10"/>
        <color rgb="FF000000"/>
        <rFont val="Arial"/>
        <family val="2"/>
      </rPr>
      <t>(1)</t>
    </r>
  </si>
  <si>
    <r>
      <t>Brokerage Assets</t>
    </r>
    <r>
      <rPr>
        <vertAlign val="superscript"/>
        <sz val="10"/>
        <color rgb="FF000000"/>
        <rFont val="Arial"/>
        <family val="2"/>
      </rPr>
      <t>(2)</t>
    </r>
  </si>
  <si>
    <t>Client Cash Balances</t>
  </si>
  <si>
    <t>Money Market Sweep Balances</t>
  </si>
  <si>
    <t>Purchased Money Market Funds</t>
  </si>
  <si>
    <t xml:space="preserve">   Total Insured Sweep Balances</t>
  </si>
  <si>
    <t xml:space="preserve">   Total Money Market Balances</t>
  </si>
  <si>
    <t>Assets</t>
  </si>
  <si>
    <t>Total Advisory and Brokerage Assets</t>
  </si>
  <si>
    <t>Net New Organic Advisory Assets</t>
  </si>
  <si>
    <t>Net New Organic Brokerage Assets</t>
  </si>
  <si>
    <t>Total Organic Net New Assets</t>
  </si>
  <si>
    <r>
      <t>Net Buy (Sell) Activity</t>
    </r>
    <r>
      <rPr>
        <vertAlign val="superscript"/>
        <sz val="10"/>
        <color theme="1"/>
        <rFont val="Arial"/>
        <family val="2"/>
      </rPr>
      <t>(8)</t>
    </r>
  </si>
  <si>
    <r>
      <t>Total Client Cash Balances</t>
    </r>
    <r>
      <rPr>
        <b/>
        <vertAlign val="superscript"/>
        <sz val="10"/>
        <color rgb="FF000000"/>
        <rFont val="Arial"/>
        <family val="2"/>
      </rPr>
      <t>(7)</t>
    </r>
  </si>
  <si>
    <r>
      <t>Net Brokerage to Advisory Conversions</t>
    </r>
    <r>
      <rPr>
        <vertAlign val="superscript"/>
        <sz val="10"/>
        <color theme="1"/>
        <rFont val="Arial"/>
        <family val="2"/>
      </rPr>
      <t>(6)</t>
    </r>
  </si>
  <si>
    <r>
      <t xml:space="preserve">Total Organic Net New Assets </t>
    </r>
    <r>
      <rPr>
        <i/>
        <vertAlign val="superscript"/>
        <sz val="10"/>
        <color rgb="FF000000"/>
        <rFont val="Arial"/>
        <family val="2"/>
      </rPr>
      <t>(5)</t>
    </r>
  </si>
  <si>
    <r>
      <t>Net New Brokerage Assets</t>
    </r>
    <r>
      <rPr>
        <vertAlign val="superscript"/>
        <sz val="10"/>
        <color theme="1"/>
        <rFont val="Arial"/>
        <family val="2"/>
      </rPr>
      <t>(4)</t>
    </r>
  </si>
  <si>
    <r>
      <t>Net New Advisory Assets</t>
    </r>
    <r>
      <rPr>
        <vertAlign val="superscript"/>
        <sz val="10"/>
        <color theme="1"/>
        <rFont val="Arial"/>
        <family val="2"/>
      </rPr>
      <t>(3)</t>
    </r>
  </si>
  <si>
    <t xml:space="preserve">LPL Financial Holdings Inc. - Historical Management's Statements of Operations </t>
  </si>
  <si>
    <t>( $ in thousands, unless noted)</t>
  </si>
  <si>
    <t>Q2 2021</t>
  </si>
  <si>
    <t>Q1 2021</t>
  </si>
  <si>
    <t>Q4 2020</t>
  </si>
  <si>
    <t>Q3 2020</t>
  </si>
  <si>
    <t>Q2 2020</t>
  </si>
  <si>
    <t>Q1 2020</t>
  </si>
  <si>
    <t>Q4 2019</t>
  </si>
  <si>
    <t>Q3 2019</t>
  </si>
  <si>
    <t>Gross Profit*</t>
  </si>
  <si>
    <t>Advisory</t>
  </si>
  <si>
    <t>Sales-based commissions</t>
  </si>
  <si>
    <t>Trailing commissions</t>
  </si>
  <si>
    <t>Advisory fees and commissions</t>
  </si>
  <si>
    <t>Production based payout</t>
  </si>
  <si>
    <t>Advisory fees and commissions, net of payout</t>
  </si>
  <si>
    <t xml:space="preserve">Client cash </t>
  </si>
  <si>
    <t>Other asset-based</t>
  </si>
  <si>
    <t>Transaction and fee</t>
  </si>
  <si>
    <t xml:space="preserve">Interest income and other, net </t>
  </si>
  <si>
    <t>Total net advisory fees and commissions
and attachment revenue</t>
  </si>
  <si>
    <t>Brokerage, clearing, and exchange expense</t>
  </si>
  <si>
    <t>G&amp;A Expense</t>
  </si>
  <si>
    <t>Core G&amp;A*</t>
  </si>
  <si>
    <t>Regulatory charges</t>
  </si>
  <si>
    <t>Promotional</t>
  </si>
  <si>
    <t>Total G&amp;A</t>
  </si>
  <si>
    <t>EBITDA*</t>
  </si>
  <si>
    <t>Depreciation and amortization</t>
  </si>
  <si>
    <t>Amortization of intangible assets</t>
  </si>
  <si>
    <t>INCOME BEFORE PROVISION FOR INCOME TAXES</t>
  </si>
  <si>
    <t>PROVISION FOR INCOME TAXES</t>
  </si>
  <si>
    <t>NET INCOME</t>
  </si>
  <si>
    <t>Earnings per share, diluted</t>
  </si>
  <si>
    <t>Weighted-average shares outstanding, diluted</t>
  </si>
  <si>
    <t>*Notice to Investors: Non-GAAP Financial Measures</t>
  </si>
  <si>
    <t>$ in millions</t>
  </si>
  <si>
    <t>Total operating expense</t>
  </si>
  <si>
    <t>Advisory and commisions</t>
  </si>
  <si>
    <t>Depreciation &amp; amortization</t>
  </si>
  <si>
    <t>Brokerage, clearing and exchange</t>
  </si>
  <si>
    <t>Employee share-based compensation</t>
  </si>
  <si>
    <t>Core G&amp;A</t>
  </si>
  <si>
    <t>Advisor deferred compensaton expense</t>
  </si>
  <si>
    <t>Advisory and commission expense</t>
  </si>
  <si>
    <t>Interest income</t>
  </si>
  <si>
    <t>Interest income and other, net</t>
  </si>
  <si>
    <t>Note: Totals may not foot due to rounding.</t>
  </si>
  <si>
    <t xml:space="preserve">LPL Financial Holdings Inc. - Historical Quarterly Activity </t>
  </si>
  <si>
    <t xml:space="preserve"> </t>
  </si>
  <si>
    <r>
      <t>Centrally Managed Assets</t>
    </r>
    <r>
      <rPr>
        <vertAlign val="superscript"/>
        <sz val="10"/>
        <color theme="1"/>
        <rFont val="Arial"/>
        <family val="2"/>
      </rPr>
      <t>(3)</t>
    </r>
  </si>
  <si>
    <r>
      <t>Net New Advisory Assets</t>
    </r>
    <r>
      <rPr>
        <vertAlign val="superscript"/>
        <sz val="10"/>
        <color theme="1"/>
        <rFont val="Arial"/>
        <family val="2"/>
      </rPr>
      <t>(4)</t>
    </r>
  </si>
  <si>
    <r>
      <t>Net New Brokerage Assets</t>
    </r>
    <r>
      <rPr>
        <vertAlign val="superscript"/>
        <sz val="10"/>
        <color theme="1"/>
        <rFont val="Arial"/>
        <family val="2"/>
      </rPr>
      <t>(5)</t>
    </r>
  </si>
  <si>
    <r>
      <t>Total Organic Net New Assets</t>
    </r>
    <r>
      <rPr>
        <b/>
        <i/>
        <vertAlign val="superscript"/>
        <sz val="10"/>
        <color rgb="FF000000"/>
        <rFont val="Arial"/>
        <family val="2"/>
      </rPr>
      <t>(6)</t>
    </r>
  </si>
  <si>
    <t>Organic Net New Advisory Assets</t>
  </si>
  <si>
    <t>Organic Net New Brokerage Assets</t>
  </si>
  <si>
    <t xml:space="preserve">Total Organic Net New Assets </t>
  </si>
  <si>
    <r>
      <t>Net Brokerage to Advisory Conversions</t>
    </r>
    <r>
      <rPr>
        <vertAlign val="superscript"/>
        <sz val="10"/>
        <color rgb="FF000000"/>
        <rFont val="Arial"/>
        <family val="2"/>
      </rPr>
      <t>(7)</t>
    </r>
  </si>
  <si>
    <t>Corporate Platform Net New Advisory Assets</t>
  </si>
  <si>
    <t>Hybrid Platform Net New Advisory Assets</t>
  </si>
  <si>
    <t>Total Net New Advisory Assets</t>
  </si>
  <si>
    <r>
      <t>Centrally Managed Net New Advisory Assets</t>
    </r>
    <r>
      <rPr>
        <vertAlign val="superscript"/>
        <sz val="10"/>
        <color rgb="FF000000"/>
        <rFont val="Arial"/>
        <family val="2"/>
      </rPr>
      <t>(8)</t>
    </r>
  </si>
  <si>
    <t>Total Bank Sweep Balances</t>
  </si>
  <si>
    <t>Money Market Account Cash Balances</t>
  </si>
  <si>
    <t>Total Client Cash Balances</t>
  </si>
  <si>
    <r>
      <t>Net Buy (Sell) Activity</t>
    </r>
    <r>
      <rPr>
        <vertAlign val="superscript"/>
        <sz val="10"/>
        <color rgb="FF000000"/>
        <rFont val="Arial"/>
        <family val="2"/>
      </rPr>
      <t>(9)</t>
    </r>
  </si>
  <si>
    <t xml:space="preserve">Amortization of intangible assets </t>
  </si>
  <si>
    <t>Tax benefit</t>
  </si>
  <si>
    <t>Diluted share count</t>
  </si>
  <si>
    <t>Acquisition costs</t>
  </si>
  <si>
    <t xml:space="preserve">   Plus: Other revenue</t>
  </si>
  <si>
    <t>Jun 2021</t>
  </si>
  <si>
    <t>As of September 30, 2021</t>
  </si>
  <si>
    <t>Gross Profit</t>
  </si>
  <si>
    <t>LPL Financial Holdings Inc. - Historical Monthly Activity</t>
  </si>
  <si>
    <t>For the quarter ending September 30, 2021</t>
  </si>
  <si>
    <t>Amount</t>
  </si>
  <si>
    <t>Per Share</t>
  </si>
  <si>
    <t>Net income / earnings per diluted share</t>
  </si>
  <si>
    <t>Adjusted net income / EPS prior to amortization of intangible assets and acquisition costs</t>
  </si>
  <si>
    <t>Promotional (ongoing)</t>
  </si>
  <si>
    <t>Loss on extinguishment of debt</t>
  </si>
  <si>
    <t>Non-operating interest expense and other</t>
  </si>
  <si>
    <t>EPS prior to amortization of intangible assets and acquisition costs*</t>
  </si>
  <si>
    <t>EPS prior to amortization of intangible assets and acquisition costs, adjusted net income, gross profit, core G&amp;A and EBITDA are non-GAAP financial measures. Management believes that presenting certain non-GAAP financial measures by excluding or including certain items can be helpful to investors and analysts who may wish to use some or all of this information to analyze the Company’s current performance, prospects and valuation. Management uses this non-GAAP information internally to evaluate operating performance and in formulating the budget for future periods. Management believes that the non-GAAP financial measures and metrics discussed herein are appropriate for evaluating the performance of the Company.</t>
  </si>
  <si>
    <t>Core G&amp;A consists of total operating expenses less the following expenses: advisory and commission, regulatory charges, promotional, employee share-based compensation, depreciation and amortization, amortization of intangible assets, brokerage, clearing and exchange and acquisition costs. Management presents core G&amp;A because it believes core G&amp;A reflects the corporate operating expense categories over which management can generally exercise a measure of control, compared with expense items over which management either cannot exercise control, such as advisory and commission expenses, or which management views as promotional expense necessary to support advisor growth and retention, including conferences and transition assistance. Core G&amp;A is not a measure of the Company’s total operating expenses as calculated in accordance with GAAP. For a reconciliation of core G&amp;A to the Company’s total operating expenses, please see below. The Company does not provide an outlook for its total operating expenses because it contains expense components, such as advisory and commission expenses, that are market-driven and over which the Company cannot exercise control. Accordingly a reconciliation of the Company’s outlook for core G&amp;A to an outlook for total operating expenses cannot be made available without unreasonable effort.</t>
  </si>
  <si>
    <t>EBITDA is defined as net income plus interest and other expense, income tax expense, depreciation and  amortization, and amortization of intangible assets. During the third quarter of 2021, the Company changed its definition of EBITDA to include the loss on extinguishment of debt and has updated prior period disclosures to reflect this change as applicable. The Company presents EBITDA because management believes that it can be a useful financial metric in understanding the Company’s earnings from operations. EBITDA is not a measure of the Company's financial performance under GAAP and should not be considered as an alternative to net income or any other performance measure derived in accordance with GAAP. For a reconciliation of EBITDA to net income, please see the prior page.</t>
  </si>
  <si>
    <t xml:space="preserve">   Plus (Less): Advisor deferred compensation expense</t>
  </si>
  <si>
    <t>EPS prior to amortization of intangible assets and acquisition costs is defined as adjusted net income, a non-GAAP measure defined as net income plus the after-tax impact of amortization of intangible assets and acquisition costs, divided by the weighted average number of diluted shares outstanding for the applicable period. The Company presents adjusted net income and EPS prior to amortization of intangible assets and acquisition costs because management believes that the metric can provide investors with useful insight into the Company’s core operating performance by excluding non-cash items and acquisition costs that management does not believe impact the Company’s ongoing operations. Adjusted net income and EPS prior to amortization of intangible assets and acquisition costs are not measures of the Company's financial performance under GAAP and should not be considered as an alternative to net income, earnings per diluted share or any other performance measure derived in accordance with GAAP. For a reconciliation of net income and earnings per diluted share to adjusted net income and EPS prior to amortization of intangible assets and acquisition costs, please see below.</t>
  </si>
  <si>
    <t>Total revenue</t>
  </si>
  <si>
    <t>Gross profit is calculated as total revenues, less advisory and commission expenses and brokerage, clearing and exchange expense. All other expense categories, including depreciation and amortization of fixed assets and amortization of intangible assets, are considered general and administrative in nature. Because the Company’s gross profit amounts do not include any depreciation and amortization expense, the Company considers gross profit to be a non-GAAP financial measure that may not be comparable to similar measures used by others in its industry. Management believes that gross profit can provide investors with useful insight into the Company’s core operating performance before indirect costs that are general and administrative in nature. For a calculation of gross profit, please see below.</t>
  </si>
  <si>
    <r>
      <rPr>
        <sz val="7"/>
        <color theme="1"/>
        <rFont val="Arial"/>
        <family val="2"/>
      </rPr>
      <t>Note: The Company’s Q3 2021 assets included $71.0 billion of total brokerage and advisory assets from Waddell &amp; Reed, LLC ("Waddell &amp; Reed"), of which $35.1 billion was brokerage assets and $35.8 billion was advisory assets. The Company’s Q3 2021 assets also included $4.5 billion of brokerage assets from M&amp;T Bank. The Company’s Q2 2021 assets</t>
    </r>
    <r>
      <rPr>
        <sz val="7"/>
        <color rgb="FFFF0000"/>
        <rFont val="Arial"/>
        <family val="2"/>
      </rPr>
      <t xml:space="preserve"> </t>
    </r>
    <r>
      <rPr>
        <sz val="7"/>
        <color theme="1"/>
        <rFont val="Arial"/>
        <family val="2"/>
      </rPr>
      <t>included $70.0 billion of total brokerage and advisory assets from Waddell &amp; Reed, of which $35.7 billion was brokerage assets and $34.3 billion was advisory assets. The Company’s Q2 2021 assets also included $15.6 billion of total brokerage and advisory assets from M&amp;T Bank, of which $12.4 billion was brokerage assets and $3.1 billion was advisory assets. The Company’s Q2 2021 assets also included $3.1 billion of brokerage assets from BMO Harris Financial Advisors ("BMO"). The Company’s Q1 2021 assets included $11.8 billion of total brokerage and advisory assets from BMO, of which $6.8 billion was brokerage assets and $5.0 billion was advisory assets.
(1) Consists of total advisory assets under custody at the Company's broker-dealer subsidiaries, LPL Financial LLC (“LPL Financial”) and Waddell &amp; Reed. Assets for Q4 2020 also included advisory assets related to the onboarding of E.K. Riley Investments, LLC ("E.K. Riley") and Lucia Securities, LLC ("Lucia").
(2) Consists of brokerage assets serviced by advisors licensed with LPL Financial and Waddell &amp; Reed. Assets for Q4 2020 also included brokerage assets related to the onboarding of E.K. Riley and Lucia.
(3) Represents those advisory assets in LPL Financial’s Model Wealth Portfolios, Optimum Market Portfolios, Personal Wealth Portfolios and Guided Wealth Portfolios platforms.
(4) Consists of Advisory Asset Inflows minus Outflows, plus Advisory Dividends, plus Interest, minus Advisory Fees.
(5) Consists of Brokerage Asset Inflows minus Outflows, plus Brokerage Dividends, plus Interest. 
(6) Consists of net new assets excluding assets acquired from of Waddell &amp; Reed, Lucia and E.K. Riley. Acquired assets include $2.3 billion and $68.9 billion of net new assets from Waddell &amp; Reed in Q3 2021 and Q2 2021 respectively, $2.5 billion of net new assets from E.K. Riley in Q4 2020, $1.5 billion of net new assets from Lucia in Q4 2020, and $2.9 billion of net new assets from Allen &amp; Company of Florida, LLC in Q3 2019.</t>
    </r>
    <r>
      <rPr>
        <sz val="7"/>
        <rFont val="Arial"/>
        <family val="2"/>
      </rPr>
      <t xml:space="preserve">
(7) Consists of existing custodied accounts that converted from brokerage to advisory, less existing custodied assets that converted from advisory to brokerage.
(8) Consists of total client deposits into Centrally Managed Assets accounts less total client withdrawals from Centrally Managed Assets accounts plus dividends, plus interest, minus advisory fees.
(9) Represents the amount of securities purchased less the amount of securities sold in client accounts custodied with LPL Financial. Reported activity does not include any other cash activity, such as deposits, withdrawals, dividends received or fees paid.
</t>
    </r>
  </si>
  <si>
    <t>Q3 2021</t>
  </si>
  <si>
    <t>Sep 2021</t>
  </si>
  <si>
    <t>Aug 2021</t>
  </si>
  <si>
    <t>Jul 2021</t>
  </si>
  <si>
    <r>
      <t>Note: The Company’s September 2021, June 2021, and April 2021 assets included $2.3 billion, $1.8 billion, and $67.1 billion of total brokerage and advisory assets from Waddell &amp; Reed, LLC ("Waddell &amp; Reed"), respectively. The Company’s September 2021, August 2021, July 2021, and June 2021 assets included $0.2 billion, $1.3 billion, $3.0 billion, and $15.6 billion of total brokerage and advisory assets from M&amp;T Bank, respectively. The Company’s June 2021, May 2021, April 2021 and March 2021 assets included $0.7 billion, $0.3 billion, $2.1 billion and $11.8 billion of total brokerage and advisory assets from BMO Harris Financial Advisors ("BMO"), respectively.
(1) Consists of total advisory assets under custody at the Company's broker-dealer subsidiaries, LPL Financial LLC ("LPL Financial") and Waddell &amp; Reed. September 2021, June 2021, and April 2021 assets included $0.6 billion, $0.9 billion, and $32.6 billion of advisory assets from Waddell &amp; Reed, respectively. June 2021 assets included $3.1 billion of advisory assets from M&amp;T Bank, respectively. March 2021 assets included $5.0 billion of advisory assets from BMO, respectively. November 2020 also included advisory assets from E.K. Riley Investments, LLC ("E.K. Riley"). October 2020 also included advisory assets from Lucia Securities, LLC ("Lucia").
(2) Consists of total brokerage assets under custody at the Company's broker-dealer subsidiaries, LPL Financial and Waddell &amp; Reed. September 2021, June 2021, and April 2021 assets included $1.7 billion, $0.9 billion, and $34.5 billion of brokerage assets from Waddell &amp; Reed, respectively. September 2021, August 2021, July 2021, and June 2021</t>
    </r>
    <r>
      <rPr>
        <sz val="8"/>
        <color rgb="FFFF0000"/>
        <rFont val="Arial"/>
        <family val="2"/>
      </rPr>
      <t xml:space="preserve"> </t>
    </r>
    <r>
      <rPr>
        <sz val="8"/>
        <color theme="1"/>
        <rFont val="Arial"/>
        <family val="2"/>
      </rPr>
      <t>assets included $0.2 billion, $1.3 billion, $3.0 billion, and $12.4 billion of brokerage assets from M&amp;T Bank, respectively. June 2021, May 2021, April 2021, and March 2021</t>
    </r>
    <r>
      <rPr>
        <sz val="8"/>
        <color rgb="FFFF0000"/>
        <rFont val="Arial"/>
        <family val="2"/>
      </rPr>
      <t xml:space="preserve"> </t>
    </r>
    <r>
      <rPr>
        <sz val="8"/>
        <color theme="1"/>
        <rFont val="Arial"/>
        <family val="2"/>
      </rPr>
      <t>assets included $0.7 billion, $0.3 billion, $2.1 billion, and $6.8 billion of brokerage assets from BMO, respectively. November 2020 also included brokerage assets from E.K. Riley. October 2020 also included brokerage assets from Lucia.
(3) Consists of Advisory Asset Inflows minus Outflows, plus Advisory Dividends, plus Interest, minus Advisory Fees.
(4) Consists of Brokerage Asset Inflows minus Outflows, plus Brokerage Dividends, plus Interest.
(5) Consists of net new assets excluding the acquisitions of Waddell &amp; Reed, Lucia and E.K. Riley. Acquired assets include $2.3 billion, $1.8 billion and $67.1 billion of net new assets from Waddell &amp; Reed in September 2021, June 2021, and April 2021 respectively, $2.5 billion of net new assets from E.K. Riley in November 2020, and $1.5 billion of net new assets from Lucia in October 2020.
(6) Consists of existing custodied assets that converted from brokerage to advisory, less existing custodied assets that converted from advisory to brokerage.
(7) In April 2021,</t>
    </r>
    <r>
      <rPr>
        <sz val="8"/>
        <color rgb="FFFF0000"/>
        <rFont val="Arial"/>
        <family val="2"/>
      </rPr>
      <t xml:space="preserve"> </t>
    </r>
    <r>
      <rPr>
        <sz val="8"/>
        <color theme="1"/>
        <rFont val="Arial"/>
        <family val="2"/>
      </rPr>
      <t xml:space="preserve">total client cash balances included $1.1 billion of Money Market Account cash balances from Waddell &amp; Reed.
(8) Represents the amount of securities purchased less the amount of securities sold in client accounts custodied with LPL Financial. Reported activity does not include any other cash activity, such as deposits, withdrawals, dividends received or fees paid.
</t>
    </r>
    <r>
      <rPr>
        <vertAlign val="superscript"/>
        <sz val="8"/>
        <rFont val="Arial"/>
        <family val="2"/>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</si>
</sst>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5" formatCode="&quot;$&quot;#,##0_);\(&quot;$&quot;#,##0\)"/>
    <numFmt numFmtId="7" formatCode="&quot;$&quot;#,##0.00_);\(&quot;$&quot;#,##0.00\)"/>
    <numFmt numFmtId="42" formatCode="_(&quot;$&quot;* #,##0_);_(&quot;$&quot;* \(#,##0\);_(&quot;$&quot;* &quot;-&quot;_);_(@_)"/>
    <numFmt numFmtId="43" formatCode="_(* #,##0.00_);_(* \(#,##0.00\);_(* &quot;-&quot;??_);_(@_)"/>
    <numFmt numFmtId="164" formatCode="#,##0.0_);\(#,##0.0\)"/>
    <numFmt numFmtId="165" formatCode="_(* #,##0_);_(* \(#,##0\);_(* &quot;-&quot;??_);_(@_)"/>
    <numFmt numFmtId="166" formatCode="_(&quot;$&quot;* #,##0_);_(&quot;$&quot;* \(#,##0\);_(&quot;$&quot;* &quot;-&quot;??_);_(@_)"/>
    <numFmt numFmtId="167" formatCode="_(&quot;$&quot;* #,##0.00_);_(&quot;$&quot;* \(#,##0.00\);_(&quot;$&quot;* &quot;-&quot;_);_(@_)"/>
    <numFmt numFmtId="168" formatCode="mmm\ yy;@"/>
    <numFmt numFmtId="169" formatCode="mmm\ yyyy;@"/>
    <numFmt numFmtId="170" formatCode="&quot;$&quot;#,##0.00"/>
    <numFmt numFmtId="171" formatCode="&quot;$&quot;#,##0"/>
  </numFmts>
  <fonts count="35" x14ac:knownFonts="1">
    <font>
      <sz val="11"/>
      <color theme="1"/>
      <name val="Calibri"/>
      <family val="2"/>
      <scheme val="minor"/>
    </font>
    <font>
      <b/>
      <sz val="10"/>
      <color rgb="FF000000"/>
      <name val="Arial"/>
      <family val="2"/>
    </font>
    <font>
      <sz val="11"/>
      <color theme="1"/>
      <name val="Arial"/>
      <family val="2"/>
    </font>
    <font>
      <b/>
      <sz val="10"/>
      <name val="Arial"/>
      <family val="2"/>
    </font>
    <font>
      <b/>
      <sz val="10"/>
      <color rgb="FFFFFFFF"/>
      <name val="Arial"/>
      <family val="2"/>
    </font>
    <font>
      <b/>
      <i/>
      <u/>
      <sz val="10"/>
      <color rgb="FF000000"/>
      <name val="Arial"/>
      <family val="2"/>
    </font>
    <font>
      <sz val="10"/>
      <color rgb="FF000000"/>
      <name val="Arial"/>
      <family val="2"/>
    </font>
    <font>
      <sz val="10"/>
      <name val="Arial"/>
      <family val="2"/>
    </font>
    <font>
      <b/>
      <vertAlign val="superscript"/>
      <sz val="10"/>
      <color rgb="FF000000"/>
      <name val="Arial"/>
      <family val="2"/>
    </font>
    <font>
      <sz val="10"/>
      <color theme="1"/>
      <name val="Arial"/>
      <family val="2"/>
    </font>
    <font>
      <b/>
      <sz val="8"/>
      <color rgb="FFFFFFFF"/>
      <name val="Arial"/>
      <family val="2"/>
    </font>
    <font>
      <sz val="11"/>
      <color theme="1"/>
      <name val="Calibri"/>
      <family val="2"/>
      <scheme val="minor"/>
    </font>
    <font>
      <b/>
      <sz val="14"/>
      <color theme="1"/>
      <name val="Arial"/>
      <family val="2"/>
    </font>
    <font>
      <vertAlign val="superscript"/>
      <sz val="10"/>
      <color rgb="FF000000"/>
      <name val="Arial"/>
      <family val="2"/>
    </font>
    <font>
      <b/>
      <sz val="10"/>
      <color theme="1"/>
      <name val="Arial"/>
      <family val="2"/>
    </font>
    <font>
      <b/>
      <sz val="11"/>
      <color theme="1"/>
      <name val="Arial"/>
      <family val="2"/>
    </font>
    <font>
      <sz val="10"/>
      <color theme="1"/>
      <name val="Calibri"/>
      <family val="2"/>
      <scheme val="minor"/>
    </font>
    <font>
      <b/>
      <sz val="10"/>
      <color rgb="FFFF0000"/>
      <name val="Arial"/>
      <family val="2"/>
    </font>
    <font>
      <vertAlign val="superscript"/>
      <sz val="8"/>
      <name val="Arial"/>
      <family val="2"/>
    </font>
    <font>
      <b/>
      <sz val="12"/>
      <color theme="1"/>
      <name val="Arial"/>
      <family val="2"/>
    </font>
    <font>
      <vertAlign val="superscript"/>
      <sz val="10"/>
      <color theme="1"/>
      <name val="Arial"/>
      <family val="2"/>
    </font>
    <font>
      <sz val="8"/>
      <color theme="1"/>
      <name val="Arial"/>
      <family val="2"/>
    </font>
    <font>
      <sz val="10"/>
      <color rgb="FFFF0000"/>
      <name val="Arial"/>
      <family val="2"/>
    </font>
    <font>
      <sz val="11"/>
      <color rgb="FFFF0000"/>
      <name val="Arial"/>
      <family val="2"/>
    </font>
    <font>
      <i/>
      <vertAlign val="superscript"/>
      <sz val="10"/>
      <color rgb="FF000000"/>
      <name val="Arial"/>
      <family val="2"/>
    </font>
    <font>
      <sz val="9"/>
      <color theme="1"/>
      <name val="Arial"/>
      <family val="2"/>
    </font>
    <font>
      <b/>
      <i/>
      <u/>
      <sz val="10"/>
      <color rgb="FFFF0000"/>
      <name val="Arial"/>
      <family val="2"/>
    </font>
    <font>
      <b/>
      <i/>
      <vertAlign val="superscript"/>
      <sz val="10"/>
      <color rgb="FF000000"/>
      <name val="Arial"/>
      <family val="2"/>
    </font>
    <font>
      <sz val="7"/>
      <name val="Arial"/>
      <family val="2"/>
    </font>
    <font>
      <sz val="7"/>
      <color theme="1"/>
      <name val="Arial"/>
      <family val="2"/>
    </font>
    <font>
      <b/>
      <sz val="10"/>
      <color rgb="FF00B050"/>
      <name val="Arial"/>
      <family val="2"/>
    </font>
    <font>
      <b/>
      <sz val="10"/>
      <color theme="0"/>
      <name val="Arial"/>
      <family val="2"/>
    </font>
    <font>
      <sz val="7"/>
      <color rgb="FFFF0000"/>
      <name val="Arial"/>
      <family val="2"/>
    </font>
    <font>
      <sz val="8"/>
      <color rgb="FFFF0000"/>
      <name val="Arial"/>
      <family val="2"/>
    </font>
    <font>
      <b/>
      <i/>
      <u/>
      <sz val="10"/>
      <color theme="1"/>
      <name val="Arial"/>
      <family val="2"/>
    </font>
  </fonts>
  <fills count="4">
    <fill>
      <patternFill patternType="none"/>
    </fill>
    <fill>
      <patternFill patternType="gray125"/>
    </fill>
    <fill>
      <patternFill patternType="solid">
        <fgColor theme="3" tint="-0.499984740745262"/>
        <bgColor indexed="64"/>
      </patternFill>
    </fill>
    <fill>
      <patternFill patternType="solid">
        <fgColor rgb="FFC4EDFF"/>
        <bgColor indexed="64"/>
      </patternFill>
    </fill>
  </fills>
  <borders count="12">
    <border>
      <left/>
      <right/>
      <top/>
      <bottom/>
      <diagonal/>
    </border>
    <border>
      <left/>
      <right/>
      <top style="medium">
        <color auto="1"/>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theme="0"/>
      </right>
      <top/>
      <bottom/>
      <diagonal/>
    </border>
    <border>
      <left style="thin">
        <color theme="0"/>
      </left>
      <right/>
      <top/>
      <bottom/>
      <diagonal/>
    </border>
    <border>
      <left/>
      <right/>
      <top style="thin">
        <color auto="1"/>
      </top>
      <bottom style="double">
        <color indexed="64"/>
      </bottom>
      <diagonal/>
    </border>
    <border>
      <left/>
      <right/>
      <top style="double">
        <color indexed="64"/>
      </top>
      <bottom style="double">
        <color indexed="64"/>
      </bottom>
      <diagonal/>
    </border>
    <border>
      <left/>
      <right/>
      <top style="medium">
        <color indexed="64"/>
      </top>
      <bottom style="double">
        <color indexed="64"/>
      </bottom>
      <diagonal/>
    </border>
    <border>
      <left/>
      <right/>
      <top/>
      <bottom style="medium">
        <color indexed="64"/>
      </bottom>
      <diagonal/>
    </border>
    <border>
      <left style="thin">
        <color theme="0"/>
      </left>
      <right style="thin">
        <color theme="0"/>
      </right>
      <top style="thin">
        <color theme="0"/>
      </top>
      <bottom style="thin">
        <color theme="0"/>
      </bottom>
      <diagonal/>
    </border>
  </borders>
  <cellStyleXfs count="4">
    <xf numFmtId="0" fontId="0" fillId="0" borderId="0"/>
    <xf numFmtId="9" fontId="11" fillId="0" borderId="0" applyFont="0" applyFill="0" applyBorder="0" applyAlignment="0" applyProtection="0"/>
    <xf numFmtId="0" fontId="16" fillId="0" borderId="0"/>
    <xf numFmtId="43" fontId="11" fillId="0" borderId="0" applyFont="0" applyFill="0" applyBorder="0" applyAlignment="0" applyProtection="0"/>
  </cellStyleXfs>
  <cellXfs count="183">
    <xf numFmtId="0" fontId="0" fillId="0" borderId="0" xfId="0"/>
    <xf numFmtId="0" fontId="2" fillId="0" borderId="0" xfId="0" applyFont="1"/>
    <xf numFmtId="0" fontId="2" fillId="0" borderId="0" xfId="0" applyFont="1" applyFill="1"/>
    <xf numFmtId="0" fontId="5" fillId="0" borderId="0" xfId="0" applyFont="1" applyBorder="1" applyAlignment="1">
      <alignment vertical="center" wrapText="1"/>
    </xf>
    <xf numFmtId="0" fontId="1" fillId="0" borderId="0" xfId="0" applyFont="1" applyBorder="1" applyAlignment="1">
      <alignment vertical="center" wrapText="1"/>
    </xf>
    <xf numFmtId="0" fontId="9" fillId="0" borderId="0" xfId="0" applyFont="1"/>
    <xf numFmtId="0" fontId="12" fillId="0" borderId="0" xfId="0" applyFont="1"/>
    <xf numFmtId="0" fontId="9" fillId="0" borderId="3" xfId="0" applyFont="1" applyBorder="1"/>
    <xf numFmtId="0" fontId="15" fillId="0" borderId="0" xfId="0" applyFont="1"/>
    <xf numFmtId="0" fontId="1" fillId="0" borderId="0" xfId="0" applyFont="1" applyFill="1" applyBorder="1" applyAlignment="1">
      <alignment vertical="center" wrapText="1"/>
    </xf>
    <xf numFmtId="0" fontId="6" fillId="0" borderId="0" xfId="0" applyFont="1" applyFill="1" applyBorder="1" applyAlignment="1">
      <alignment vertical="center" wrapText="1"/>
    </xf>
    <xf numFmtId="0" fontId="9" fillId="0" borderId="0" xfId="0" applyFont="1" applyFill="1"/>
    <xf numFmtId="164" fontId="7" fillId="0" borderId="0" xfId="0" applyNumberFormat="1" applyFont="1" applyFill="1" applyBorder="1" applyAlignment="1">
      <alignment horizontal="center" vertical="center" wrapText="1"/>
    </xf>
    <xf numFmtId="0" fontId="1" fillId="0" borderId="0" xfId="0" applyFont="1" applyBorder="1" applyAlignment="1">
      <alignment horizontal="left" vertical="center" wrapText="1"/>
    </xf>
    <xf numFmtId="164" fontId="7" fillId="0" borderId="0" xfId="0" applyNumberFormat="1" applyFont="1" applyFill="1" applyBorder="1" applyAlignment="1">
      <alignment horizontal="right" vertical="center" wrapText="1"/>
    </xf>
    <xf numFmtId="164" fontId="7" fillId="0" borderId="4" xfId="0" applyNumberFormat="1" applyFont="1" applyFill="1" applyBorder="1" applyAlignment="1">
      <alignment horizontal="right" vertical="center" wrapText="1"/>
    </xf>
    <xf numFmtId="164" fontId="3" fillId="0" borderId="0" xfId="0" applyNumberFormat="1" applyFont="1" applyFill="1" applyBorder="1" applyAlignment="1">
      <alignment horizontal="right" vertical="center" wrapText="1"/>
    </xf>
    <xf numFmtId="164" fontId="3" fillId="0" borderId="2" xfId="0" applyNumberFormat="1" applyFont="1" applyFill="1" applyBorder="1" applyAlignment="1">
      <alignment horizontal="right" vertical="center" wrapText="1"/>
    </xf>
    <xf numFmtId="164" fontId="7" fillId="0" borderId="0" xfId="0" applyNumberFormat="1" applyFont="1" applyBorder="1" applyAlignment="1">
      <alignment horizontal="right" vertical="center" wrapText="1"/>
    </xf>
    <xf numFmtId="38" fontId="7" fillId="0" borderId="0" xfId="0" applyNumberFormat="1" applyFont="1" applyFill="1" applyBorder="1" applyAlignment="1">
      <alignment horizontal="right" vertical="center" wrapText="1"/>
    </xf>
    <xf numFmtId="164" fontId="3" fillId="0" borderId="2" xfId="0" applyNumberFormat="1" applyFont="1" applyBorder="1" applyAlignment="1">
      <alignment horizontal="right" vertical="center" wrapText="1"/>
    </xf>
    <xf numFmtId="37" fontId="7" fillId="0" borderId="0" xfId="0" applyNumberFormat="1" applyFont="1" applyBorder="1" applyAlignment="1">
      <alignment horizontal="right" vertical="center" wrapText="1"/>
    </xf>
    <xf numFmtId="0" fontId="19" fillId="0" borderId="0" xfId="0" applyFont="1"/>
    <xf numFmtId="0" fontId="6" fillId="0" borderId="0" xfId="0" applyFont="1" applyBorder="1" applyAlignment="1">
      <alignment horizontal="left" vertical="center" wrapText="1" indent="1"/>
    </xf>
    <xf numFmtId="0" fontId="1" fillId="0" borderId="0" xfId="0" applyFont="1" applyBorder="1" applyAlignment="1">
      <alignment horizontal="left" vertical="center" wrapText="1" indent="2"/>
    </xf>
    <xf numFmtId="0" fontId="6" fillId="0" borderId="0" xfId="0" applyFont="1" applyFill="1" applyBorder="1" applyAlignment="1">
      <alignment horizontal="left" vertical="center" wrapText="1" indent="1"/>
    </xf>
    <xf numFmtId="0" fontId="1" fillId="0" borderId="0" xfId="0" applyFont="1" applyFill="1" applyBorder="1" applyAlignment="1">
      <alignment horizontal="left" vertical="center" wrapText="1" indent="2"/>
    </xf>
    <xf numFmtId="164" fontId="9" fillId="0" borderId="0" xfId="0" applyNumberFormat="1" applyFont="1" applyBorder="1" applyAlignment="1">
      <alignment horizontal="right" vertical="center" wrapText="1"/>
    </xf>
    <xf numFmtId="164" fontId="14" fillId="0" borderId="2" xfId="0" applyNumberFormat="1" applyFont="1" applyFill="1" applyBorder="1" applyAlignment="1">
      <alignment horizontal="right" wrapText="1"/>
    </xf>
    <xf numFmtId="164" fontId="14" fillId="0" borderId="0" xfId="0" applyNumberFormat="1" applyFont="1" applyFill="1" applyBorder="1" applyAlignment="1">
      <alignment horizontal="right" vertical="center" wrapText="1"/>
    </xf>
    <xf numFmtId="164" fontId="9" fillId="0" borderId="0" xfId="0" applyNumberFormat="1" applyFont="1" applyFill="1" applyBorder="1" applyAlignment="1">
      <alignment horizontal="right" vertical="center" wrapText="1"/>
    </xf>
    <xf numFmtId="0" fontId="9" fillId="0" borderId="0" xfId="0" applyFont="1" applyFill="1" applyBorder="1" applyAlignment="1">
      <alignment horizontal="left" vertical="center" wrapText="1" indent="1"/>
    </xf>
    <xf numFmtId="0" fontId="9" fillId="0" borderId="0" xfId="0" applyFont="1" applyFill="1" applyBorder="1" applyAlignment="1">
      <alignment vertical="center" wrapText="1"/>
    </xf>
    <xf numFmtId="164" fontId="17" fillId="0" borderId="0" xfId="0" applyNumberFormat="1" applyFont="1" applyFill="1" applyBorder="1" applyAlignment="1">
      <alignment horizontal="right" vertical="center" wrapText="1"/>
    </xf>
    <xf numFmtId="164" fontId="22" fillId="0" borderId="0" xfId="0" applyNumberFormat="1" applyFont="1" applyFill="1" applyBorder="1" applyAlignment="1">
      <alignment horizontal="right" vertical="center" wrapText="1"/>
    </xf>
    <xf numFmtId="164" fontId="23" fillId="0" borderId="0" xfId="0" applyNumberFormat="1" applyFont="1" applyFill="1" applyAlignment="1">
      <alignment horizontal="right"/>
    </xf>
    <xf numFmtId="164" fontId="14" fillId="0" borderId="2" xfId="0" applyNumberFormat="1" applyFont="1" applyFill="1" applyBorder="1" applyAlignment="1">
      <alignment horizontal="right" vertical="center" wrapText="1"/>
    </xf>
    <xf numFmtId="164" fontId="9" fillId="0" borderId="4" xfId="0" applyNumberFormat="1" applyFont="1" applyFill="1" applyBorder="1" applyAlignment="1">
      <alignment horizontal="right" vertical="center" wrapText="1"/>
    </xf>
    <xf numFmtId="37" fontId="7" fillId="0" borderId="0" xfId="0" applyNumberFormat="1" applyFont="1" applyFill="1" applyBorder="1" applyAlignment="1">
      <alignment horizontal="right" vertical="center" wrapText="1"/>
    </xf>
    <xf numFmtId="164" fontId="17" fillId="0" borderId="0" xfId="1" applyNumberFormat="1" applyFont="1" applyFill="1" applyBorder="1" applyAlignment="1">
      <alignment horizontal="right" vertical="center" wrapText="1"/>
    </xf>
    <xf numFmtId="164" fontId="2" fillId="0" borderId="0" xfId="0" applyNumberFormat="1" applyFont="1" applyFill="1" applyAlignment="1">
      <alignment horizontal="right"/>
    </xf>
    <xf numFmtId="164" fontId="9" fillId="0" borderId="0" xfId="1" applyNumberFormat="1" applyFont="1" applyFill="1" applyBorder="1" applyAlignment="1">
      <alignment horizontal="right" vertical="center" wrapText="1"/>
    </xf>
    <xf numFmtId="164" fontId="7" fillId="0" borderId="0" xfId="1" applyNumberFormat="1" applyFont="1" applyBorder="1" applyAlignment="1">
      <alignment horizontal="right" vertical="center" wrapText="1"/>
    </xf>
    <xf numFmtId="164" fontId="1" fillId="0" borderId="0" xfId="0" applyNumberFormat="1" applyFont="1" applyFill="1" applyBorder="1" applyAlignment="1">
      <alignment horizontal="right" vertical="center" wrapText="1"/>
    </xf>
    <xf numFmtId="164" fontId="1" fillId="0" borderId="0" xfId="0" applyNumberFormat="1" applyFont="1" applyBorder="1" applyAlignment="1">
      <alignment horizontal="right" vertical="center" wrapText="1"/>
    </xf>
    <xf numFmtId="164" fontId="5" fillId="0" borderId="0" xfId="0" applyNumberFormat="1" applyFont="1" applyFill="1" applyBorder="1" applyAlignment="1">
      <alignment horizontal="right" vertical="center" wrapText="1"/>
    </xf>
    <xf numFmtId="164" fontId="5" fillId="0" borderId="0" xfId="0" applyNumberFormat="1" applyFont="1" applyBorder="1" applyAlignment="1">
      <alignment horizontal="right" vertical="center" wrapText="1"/>
    </xf>
    <xf numFmtId="0" fontId="0" fillId="0" borderId="0" xfId="0" applyFill="1"/>
    <xf numFmtId="0" fontId="12" fillId="0" borderId="4" xfId="0" applyFont="1" applyBorder="1"/>
    <xf numFmtId="0" fontId="9" fillId="0" borderId="0" xfId="0" applyFont="1" applyBorder="1"/>
    <xf numFmtId="0" fontId="2" fillId="0" borderId="0" xfId="0" applyFont="1" applyBorder="1"/>
    <xf numFmtId="0" fontId="4" fillId="2" borderId="6"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9" fillId="0" borderId="0" xfId="0" applyFont="1" applyBorder="1" applyAlignment="1">
      <alignment horizontal="left" vertical="center" wrapText="1" indent="1"/>
    </xf>
    <xf numFmtId="0" fontId="9" fillId="0" borderId="0" xfId="0" applyFont="1" applyBorder="1" applyAlignment="1">
      <alignment horizontal="left" vertical="center" wrapText="1" indent="2"/>
    </xf>
    <xf numFmtId="0" fontId="9" fillId="0" borderId="0" xfId="0" applyFont="1" applyFill="1" applyBorder="1" applyAlignment="1">
      <alignment horizontal="left" vertical="center" wrapText="1" indent="2"/>
    </xf>
    <xf numFmtId="0" fontId="14" fillId="0" borderId="0" xfId="0" applyFont="1" applyFill="1" applyBorder="1" applyAlignment="1">
      <alignment horizontal="left" vertical="center" wrapText="1" indent="2"/>
    </xf>
    <xf numFmtId="0" fontId="9" fillId="0" borderId="0" xfId="0" applyFont="1" applyFill="1" applyAlignment="1">
      <alignment horizontal="left" vertical="center" indent="1"/>
    </xf>
    <xf numFmtId="0" fontId="15" fillId="0" borderId="0" xfId="0" applyFont="1" applyFill="1"/>
    <xf numFmtId="0" fontId="2" fillId="0" borderId="0" xfId="0" applyFont="1" applyFill="1" applyBorder="1"/>
    <xf numFmtId="0" fontId="6" fillId="0" borderId="0" xfId="0" applyFont="1" applyBorder="1" applyAlignment="1">
      <alignment horizontal="left" vertical="center" wrapText="1"/>
    </xf>
    <xf numFmtId="0" fontId="4" fillId="0" borderId="0" xfId="0" applyFont="1" applyFill="1" applyBorder="1" applyAlignment="1">
      <alignment horizontal="left" vertical="center" wrapText="1" indent="1"/>
    </xf>
    <xf numFmtId="0" fontId="9" fillId="0" borderId="0" xfId="0" applyFont="1" applyFill="1" applyBorder="1" applyAlignment="1">
      <alignment horizontal="left" vertical="center" wrapText="1"/>
    </xf>
    <xf numFmtId="0" fontId="25" fillId="0" borderId="0" xfId="0" applyFont="1" applyFill="1" applyAlignment="1">
      <alignment horizontal="left"/>
    </xf>
    <xf numFmtId="0" fontId="1" fillId="0" borderId="0" xfId="0" applyFont="1" applyFill="1" applyBorder="1" applyAlignment="1">
      <alignment horizontal="right"/>
    </xf>
    <xf numFmtId="0" fontId="9" fillId="3" borderId="0" xfId="0" applyFont="1" applyFill="1" applyAlignment="1">
      <alignment horizontal="left" indent="1"/>
    </xf>
    <xf numFmtId="0" fontId="9" fillId="0" borderId="0" xfId="0" applyFont="1" applyFill="1" applyAlignment="1">
      <alignment horizontal="left" indent="1"/>
    </xf>
    <xf numFmtId="0" fontId="14" fillId="0" borderId="0" xfId="0" applyFont="1" applyFill="1" applyAlignment="1">
      <alignment wrapText="1"/>
    </xf>
    <xf numFmtId="164" fontId="22" fillId="0" borderId="0" xfId="0" applyNumberFormat="1" applyFont="1" applyFill="1" applyAlignment="1">
      <alignment horizontal="right" indent="1"/>
    </xf>
    <xf numFmtId="164" fontId="9" fillId="0" borderId="0" xfId="0" applyNumberFormat="1" applyFont="1" applyFill="1" applyAlignment="1">
      <alignment horizontal="right" indent="1"/>
    </xf>
    <xf numFmtId="164" fontId="26" fillId="0" borderId="0" xfId="0" applyNumberFormat="1" applyFont="1" applyFill="1" applyBorder="1" applyAlignment="1">
      <alignment horizontal="right" vertical="center" wrapText="1"/>
    </xf>
    <xf numFmtId="164" fontId="26" fillId="0" borderId="0" xfId="0" applyNumberFormat="1" applyFont="1" applyBorder="1" applyAlignment="1">
      <alignment horizontal="right" vertical="center" wrapText="1"/>
    </xf>
    <xf numFmtId="164" fontId="6" fillId="0" borderId="0" xfId="0" applyNumberFormat="1" applyFont="1" applyFill="1" applyBorder="1" applyAlignment="1">
      <alignment horizontal="right" vertical="center" wrapText="1"/>
    </xf>
    <xf numFmtId="164" fontId="3" fillId="0" borderId="3" xfId="0" applyNumberFormat="1" applyFont="1" applyFill="1" applyBorder="1" applyAlignment="1">
      <alignment horizontal="right" vertical="center" wrapText="1"/>
    </xf>
    <xf numFmtId="164" fontId="17" fillId="0" borderId="0" xfId="0" applyNumberFormat="1" applyFont="1" applyBorder="1" applyAlignment="1">
      <alignment horizontal="right" vertical="center" wrapText="1"/>
    </xf>
    <xf numFmtId="164" fontId="3" fillId="0" borderId="0" xfId="0" applyNumberFormat="1" applyFont="1" applyBorder="1" applyAlignment="1">
      <alignment horizontal="right" vertical="center" wrapText="1"/>
    </xf>
    <xf numFmtId="0" fontId="19" fillId="0" borderId="4" xfId="0" applyFont="1" applyBorder="1"/>
    <xf numFmtId="0" fontId="10" fillId="2" borderId="5" xfId="0" applyFont="1" applyFill="1" applyBorder="1" applyAlignment="1">
      <alignment horizontal="left" vertical="center" wrapText="1"/>
    </xf>
    <xf numFmtId="0" fontId="6" fillId="0" borderId="0" xfId="0" applyFont="1" applyFill="1" applyAlignment="1"/>
    <xf numFmtId="0" fontId="1" fillId="3" borderId="0" xfId="0" applyFont="1" applyFill="1" applyAlignment="1">
      <alignment horizontal="left"/>
    </xf>
    <xf numFmtId="0" fontId="9" fillId="0" borderId="0" xfId="0" applyFont="1" applyAlignment="1"/>
    <xf numFmtId="0" fontId="14" fillId="0" borderId="0" xfId="0" applyFont="1" applyFill="1" applyAlignment="1"/>
    <xf numFmtId="0" fontId="9" fillId="3" borderId="0" xfId="0" applyFont="1" applyFill="1" applyAlignment="1">
      <alignment horizontal="left"/>
    </xf>
    <xf numFmtId="165" fontId="9" fillId="0" borderId="0" xfId="3" applyNumberFormat="1" applyFont="1" applyFill="1" applyAlignment="1"/>
    <xf numFmtId="0" fontId="14" fillId="3" borderId="0" xfId="0" applyFont="1" applyFill="1" applyAlignment="1"/>
    <xf numFmtId="0" fontId="9" fillId="0" borderId="0" xfId="0" applyFont="1" applyFill="1" applyAlignment="1"/>
    <xf numFmtId="0" fontId="9" fillId="3" borderId="0" xfId="0" applyFont="1" applyFill="1" applyAlignment="1"/>
    <xf numFmtId="165" fontId="9" fillId="3" borderId="0" xfId="3" applyNumberFormat="1" applyFont="1" applyFill="1" applyAlignment="1"/>
    <xf numFmtId="0" fontId="6" fillId="0" borderId="0" xfId="0" applyFont="1" applyFill="1" applyAlignment="1">
      <alignment horizontal="left" indent="1"/>
    </xf>
    <xf numFmtId="0" fontId="6" fillId="3" borderId="0" xfId="0" applyFont="1" applyFill="1" applyAlignment="1">
      <alignment horizontal="left" indent="1"/>
    </xf>
    <xf numFmtId="0" fontId="30" fillId="0" borderId="0" xfId="0" applyFont="1" applyFill="1" applyAlignment="1">
      <alignment wrapText="1"/>
    </xf>
    <xf numFmtId="166" fontId="9" fillId="0" borderId="0" xfId="0" applyNumberFormat="1" applyFont="1" applyFill="1" applyBorder="1" applyAlignment="1">
      <alignment vertical="center" wrapText="1"/>
    </xf>
    <xf numFmtId="166" fontId="7" fillId="0" borderId="0" xfId="0" applyNumberFormat="1" applyFont="1" applyBorder="1" applyAlignment="1">
      <alignment vertical="center" wrapText="1"/>
    </xf>
    <xf numFmtId="165" fontId="7" fillId="0" borderId="0" xfId="3" applyNumberFormat="1" applyFont="1" applyFill="1" applyBorder="1" applyAlignment="1">
      <alignment vertical="center" wrapText="1"/>
    </xf>
    <xf numFmtId="165" fontId="9" fillId="0" borderId="0" xfId="3" applyNumberFormat="1" applyFont="1" applyFill="1" applyBorder="1" applyAlignment="1">
      <alignment vertical="center" wrapText="1"/>
    </xf>
    <xf numFmtId="165" fontId="7" fillId="0" borderId="0" xfId="3" applyNumberFormat="1" applyFont="1" applyBorder="1" applyAlignment="1">
      <alignment vertical="center" wrapText="1"/>
    </xf>
    <xf numFmtId="165" fontId="7" fillId="0" borderId="3" xfId="3" applyNumberFormat="1" applyFont="1" applyBorder="1" applyAlignment="1">
      <alignment vertical="center" wrapText="1"/>
    </xf>
    <xf numFmtId="165" fontId="7" fillId="0" borderId="4" xfId="0" applyNumberFormat="1" applyFont="1" applyFill="1" applyBorder="1" applyAlignment="1">
      <alignment vertical="center" wrapText="1"/>
    </xf>
    <xf numFmtId="165" fontId="9" fillId="0" borderId="4" xfId="3" applyNumberFormat="1" applyFont="1" applyFill="1" applyBorder="1" applyAlignment="1">
      <alignment vertical="center" wrapText="1"/>
    </xf>
    <xf numFmtId="165" fontId="7" fillId="0" borderId="4" xfId="3" applyNumberFormat="1" applyFont="1" applyFill="1" applyBorder="1" applyAlignment="1">
      <alignment vertical="center" wrapText="1"/>
    </xf>
    <xf numFmtId="165" fontId="14" fillId="0" borderId="0" xfId="3" applyNumberFormat="1" applyFont="1" applyFill="1" applyBorder="1" applyAlignment="1">
      <alignment vertical="center" wrapText="1"/>
    </xf>
    <xf numFmtId="165" fontId="3" fillId="0" borderId="0" xfId="3" applyNumberFormat="1" applyFont="1" applyFill="1" applyBorder="1" applyAlignment="1">
      <alignment vertical="center" wrapText="1"/>
    </xf>
    <xf numFmtId="165" fontId="3" fillId="0" borderId="2" xfId="3" applyNumberFormat="1" applyFont="1" applyFill="1" applyBorder="1" applyAlignment="1">
      <alignment vertical="center" wrapText="1"/>
    </xf>
    <xf numFmtId="165" fontId="3" fillId="0" borderId="2" xfId="3" applyNumberFormat="1" applyFont="1" applyBorder="1" applyAlignment="1">
      <alignment vertical="center" wrapText="1"/>
    </xf>
    <xf numFmtId="165" fontId="7" fillId="0" borderId="0" xfId="0" applyNumberFormat="1" applyFont="1" applyBorder="1" applyAlignment="1">
      <alignment vertical="center" wrapText="1"/>
    </xf>
    <xf numFmtId="165" fontId="9" fillId="0" borderId="0" xfId="0" applyNumberFormat="1" applyFont="1" applyFill="1" applyBorder="1"/>
    <xf numFmtId="165" fontId="7" fillId="0" borderId="4" xfId="3" applyNumberFormat="1" applyFont="1" applyBorder="1" applyAlignment="1">
      <alignment vertical="center" wrapText="1"/>
    </xf>
    <xf numFmtId="165" fontId="9" fillId="0" borderId="8" xfId="3" applyNumberFormat="1" applyFont="1" applyFill="1" applyBorder="1" applyAlignment="1">
      <alignment vertical="center" wrapText="1"/>
    </xf>
    <xf numFmtId="165" fontId="7" fillId="0" borderId="8" xfId="3" applyNumberFormat="1" applyFont="1" applyFill="1" applyBorder="1" applyAlignment="1">
      <alignment vertical="center" wrapText="1"/>
    </xf>
    <xf numFmtId="42" fontId="3" fillId="0" borderId="7" xfId="0" applyNumberFormat="1" applyFont="1" applyBorder="1" applyAlignment="1">
      <alignment vertical="center" wrapText="1"/>
    </xf>
    <xf numFmtId="167" fontId="9" fillId="0" borderId="8" xfId="0" applyNumberFormat="1" applyFont="1" applyFill="1" applyBorder="1" applyAlignment="1">
      <alignment vertical="center" wrapText="1"/>
    </xf>
    <xf numFmtId="167" fontId="9" fillId="0" borderId="8" xfId="0" applyNumberFormat="1" applyFont="1" applyBorder="1" applyAlignment="1">
      <alignment vertical="center" wrapText="1"/>
    </xf>
    <xf numFmtId="167" fontId="9" fillId="0" borderId="0" xfId="0" applyNumberFormat="1" applyFont="1" applyFill="1" applyBorder="1" applyAlignment="1">
      <alignment vertical="center" wrapText="1"/>
    </xf>
    <xf numFmtId="167" fontId="9" fillId="0" borderId="0" xfId="0" applyNumberFormat="1" applyFont="1" applyBorder="1" applyAlignment="1">
      <alignment vertical="center" wrapText="1"/>
    </xf>
    <xf numFmtId="0" fontId="10" fillId="2" borderId="11" xfId="0" applyFont="1" applyFill="1" applyBorder="1" applyAlignment="1">
      <alignment vertical="center" wrapText="1"/>
    </xf>
    <xf numFmtId="168" fontId="4" fillId="2" borderId="11" xfId="0" quotePrefix="1" applyNumberFormat="1" applyFont="1" applyFill="1" applyBorder="1" applyAlignment="1">
      <alignment horizontal="center" vertical="center" wrapText="1"/>
    </xf>
    <xf numFmtId="169" fontId="4" fillId="2" borderId="11" xfId="0" quotePrefix="1" applyNumberFormat="1" applyFont="1" applyFill="1" applyBorder="1" applyAlignment="1">
      <alignment horizontal="center" vertical="center" wrapText="1"/>
    </xf>
    <xf numFmtId="0" fontId="2" fillId="0" borderId="0" xfId="0" applyFont="1" applyFill="1" applyAlignment="1">
      <alignment vertical="top"/>
    </xf>
    <xf numFmtId="0" fontId="2" fillId="0" borderId="0" xfId="0" applyFont="1" applyAlignment="1">
      <alignment vertical="top"/>
    </xf>
    <xf numFmtId="171" fontId="6" fillId="3" borderId="1" xfId="0" applyNumberFormat="1" applyFont="1" applyFill="1" applyBorder="1" applyAlignment="1">
      <alignment horizontal="right"/>
    </xf>
    <xf numFmtId="171" fontId="1" fillId="0" borderId="9" xfId="0" applyNumberFormat="1" applyFont="1" applyFill="1" applyBorder="1" applyAlignment="1">
      <alignment horizontal="right"/>
    </xf>
    <xf numFmtId="171" fontId="1" fillId="3" borderId="9" xfId="0" applyNumberFormat="1" applyFont="1" applyFill="1" applyBorder="1" applyAlignment="1">
      <alignment horizontal="right"/>
    </xf>
    <xf numFmtId="0" fontId="31" fillId="2" borderId="6" xfId="0" quotePrefix="1" applyFont="1" applyFill="1" applyBorder="1" applyAlignment="1">
      <alignment horizontal="center" vertical="center" wrapText="1"/>
    </xf>
    <xf numFmtId="43" fontId="2" fillId="0" borderId="0" xfId="0" applyNumberFormat="1" applyFont="1"/>
    <xf numFmtId="0" fontId="5" fillId="0" borderId="0" xfId="0" applyFont="1" applyFill="1" applyBorder="1" applyAlignment="1">
      <alignment vertical="center" wrapText="1"/>
    </xf>
    <xf numFmtId="0" fontId="1" fillId="0" borderId="0" xfId="0" applyFont="1" applyFill="1" applyBorder="1" applyAlignment="1">
      <alignment horizontal="left" vertical="center" wrapText="1"/>
    </xf>
    <xf numFmtId="0" fontId="1" fillId="0" borderId="0" xfId="0" applyFont="1" applyFill="1" applyAlignment="1">
      <alignment horizontal="left"/>
    </xf>
    <xf numFmtId="165" fontId="3" fillId="0" borderId="3" xfId="3" applyNumberFormat="1" applyFont="1" applyBorder="1" applyAlignment="1">
      <alignment vertical="center" wrapText="1"/>
    </xf>
    <xf numFmtId="0" fontId="14" fillId="0" borderId="0" xfId="0" applyFont="1" applyFill="1" applyBorder="1" applyAlignment="1">
      <alignment horizontal="right"/>
    </xf>
    <xf numFmtId="170" fontId="9" fillId="0" borderId="0" xfId="0" applyNumberFormat="1" applyFont="1" applyFill="1"/>
    <xf numFmtId="0" fontId="9" fillId="3" borderId="0" xfId="0" applyFont="1" applyFill="1"/>
    <xf numFmtId="0" fontId="14" fillId="0" borderId="10" xfId="0" applyFont="1" applyFill="1" applyBorder="1" applyAlignment="1">
      <alignment horizontal="centerContinuous"/>
    </xf>
    <xf numFmtId="0" fontId="14" fillId="3" borderId="0" xfId="0" applyFont="1" applyFill="1" applyAlignment="1">
      <alignment horizontal="left"/>
    </xf>
    <xf numFmtId="5" fontId="9" fillId="3" borderId="1" xfId="0" applyNumberFormat="1" applyFont="1" applyFill="1" applyBorder="1" applyAlignment="1">
      <alignment horizontal="right"/>
    </xf>
    <xf numFmtId="5" fontId="6" fillId="3" borderId="1" xfId="0" applyNumberFormat="1" applyFont="1" applyFill="1" applyBorder="1" applyAlignment="1">
      <alignment horizontal="right"/>
    </xf>
    <xf numFmtId="5" fontId="6" fillId="0" borderId="0" xfId="0" applyNumberFormat="1" applyFont="1" applyFill="1" applyBorder="1" applyAlignment="1">
      <alignment horizontal="right"/>
    </xf>
    <xf numFmtId="5" fontId="6" fillId="3" borderId="0" xfId="0" applyNumberFormat="1" applyFont="1" applyFill="1" applyAlignment="1">
      <alignment horizontal="right"/>
    </xf>
    <xf numFmtId="5" fontId="6" fillId="0" borderId="0" xfId="0" applyNumberFormat="1" applyFont="1" applyFill="1" applyAlignment="1">
      <alignment horizontal="right"/>
    </xf>
    <xf numFmtId="5" fontId="14" fillId="0" borderId="9" xfId="0" applyNumberFormat="1" applyFont="1" applyFill="1" applyBorder="1" applyAlignment="1">
      <alignment horizontal="right"/>
    </xf>
    <xf numFmtId="5" fontId="1" fillId="0" borderId="9" xfId="0" applyNumberFormat="1" applyFont="1" applyFill="1" applyBorder="1" applyAlignment="1">
      <alignment horizontal="right"/>
    </xf>
    <xf numFmtId="5" fontId="9" fillId="3" borderId="0" xfId="0" applyNumberFormat="1" applyFont="1" applyFill="1" applyBorder="1" applyAlignment="1">
      <alignment horizontal="right"/>
    </xf>
    <xf numFmtId="5" fontId="6" fillId="3" borderId="0" xfId="0" applyNumberFormat="1" applyFont="1" applyFill="1" applyBorder="1" applyAlignment="1">
      <alignment horizontal="right"/>
    </xf>
    <xf numFmtId="5" fontId="14" fillId="3" borderId="9" xfId="0" applyNumberFormat="1" applyFont="1" applyFill="1" applyBorder="1" applyAlignment="1">
      <alignment horizontal="right"/>
    </xf>
    <xf numFmtId="5" fontId="1" fillId="3" borderId="9" xfId="0" applyNumberFormat="1" applyFont="1" applyFill="1" applyBorder="1" applyAlignment="1">
      <alignment horizontal="right"/>
    </xf>
    <xf numFmtId="37" fontId="9" fillId="0" borderId="0" xfId="3" applyNumberFormat="1" applyFont="1" applyFill="1" applyAlignment="1"/>
    <xf numFmtId="37" fontId="9" fillId="0" borderId="0" xfId="0" applyNumberFormat="1" applyFont="1" applyFill="1" applyAlignment="1">
      <alignment horizontal="right"/>
    </xf>
    <xf numFmtId="37" fontId="6" fillId="0" borderId="0" xfId="0" applyNumberFormat="1" applyFont="1" applyFill="1" applyAlignment="1">
      <alignment horizontal="right"/>
    </xf>
    <xf numFmtId="37" fontId="9" fillId="3" borderId="0" xfId="0" applyNumberFormat="1" applyFont="1" applyFill="1" applyAlignment="1">
      <alignment horizontal="right"/>
    </xf>
    <xf numFmtId="37" fontId="6" fillId="3" borderId="0" xfId="0" applyNumberFormat="1" applyFont="1" applyFill="1" applyAlignment="1">
      <alignment horizontal="right"/>
    </xf>
    <xf numFmtId="37" fontId="9" fillId="0" borderId="0" xfId="0" applyNumberFormat="1" applyFont="1" applyFill="1" applyBorder="1" applyAlignment="1">
      <alignment horizontal="right"/>
    </xf>
    <xf numFmtId="37" fontId="6" fillId="0" borderId="0" xfId="0" applyNumberFormat="1" applyFont="1" applyFill="1" applyBorder="1" applyAlignment="1">
      <alignment horizontal="right"/>
    </xf>
    <xf numFmtId="37" fontId="9" fillId="3" borderId="0" xfId="3" applyNumberFormat="1" applyFont="1" applyFill="1" applyAlignment="1"/>
    <xf numFmtId="7" fontId="14" fillId="3" borderId="9" xfId="0" applyNumberFormat="1" applyFont="1" applyFill="1" applyBorder="1" applyAlignment="1">
      <alignment horizontal="right"/>
    </xf>
    <xf numFmtId="7" fontId="9" fillId="3" borderId="1" xfId="0" applyNumberFormat="1" applyFont="1" applyFill="1" applyBorder="1" applyAlignment="1">
      <alignment horizontal="right"/>
    </xf>
    <xf numFmtId="39" fontId="9" fillId="0" borderId="0" xfId="3" applyNumberFormat="1" applyFont="1" applyFill="1" applyAlignment="1"/>
    <xf numFmtId="39" fontId="9" fillId="3" borderId="0" xfId="3" applyNumberFormat="1" applyFont="1" applyFill="1" applyAlignment="1"/>
    <xf numFmtId="5" fontId="25" fillId="0" borderId="0" xfId="0" applyNumberFormat="1" applyFont="1" applyFill="1" applyAlignment="1">
      <alignment horizontal="right"/>
    </xf>
    <xf numFmtId="37" fontId="9" fillId="0" borderId="0" xfId="0" applyNumberFormat="1" applyFont="1" applyFill="1"/>
    <xf numFmtId="37" fontId="6" fillId="0" borderId="0" xfId="0" applyNumberFormat="1" applyFont="1" applyFill="1" applyAlignment="1">
      <alignment horizontal="left" indent="1"/>
    </xf>
    <xf numFmtId="37" fontId="9" fillId="0" borderId="0" xfId="0" applyNumberFormat="1" applyFont="1"/>
    <xf numFmtId="37" fontId="6" fillId="3" borderId="0" xfId="0" applyNumberFormat="1" applyFont="1" applyFill="1" applyAlignment="1">
      <alignment horizontal="left" indent="1"/>
    </xf>
    <xf numFmtId="0" fontId="1" fillId="0" borderId="0" xfId="0" applyFont="1" applyFill="1" applyAlignment="1"/>
    <xf numFmtId="5" fontId="14" fillId="0" borderId="0" xfId="0" applyNumberFormat="1" applyFont="1" applyFill="1" applyBorder="1" applyAlignment="1">
      <alignment horizontal="right"/>
    </xf>
    <xf numFmtId="5" fontId="1" fillId="0" borderId="0" xfId="0" applyNumberFormat="1" applyFont="1" applyFill="1" applyBorder="1" applyAlignment="1">
      <alignment horizontal="right"/>
    </xf>
    <xf numFmtId="171" fontId="1" fillId="0" borderId="0" xfId="0" applyNumberFormat="1" applyFont="1" applyFill="1" applyBorder="1" applyAlignment="1">
      <alignment horizontal="right"/>
    </xf>
    <xf numFmtId="5" fontId="3" fillId="0" borderId="0" xfId="0" applyNumberFormat="1" applyFont="1" applyFill="1" applyBorder="1" applyAlignment="1">
      <alignment horizontal="right"/>
    </xf>
    <xf numFmtId="165" fontId="9" fillId="0" borderId="3" xfId="3" applyNumberFormat="1" applyFont="1" applyFill="1" applyBorder="1" applyAlignment="1">
      <alignment vertical="center" wrapText="1"/>
    </xf>
    <xf numFmtId="165" fontId="9" fillId="0" borderId="4" xfId="0" quotePrefix="1" applyNumberFormat="1" applyFont="1" applyFill="1" applyBorder="1" applyAlignment="1">
      <alignment vertical="center" wrapText="1"/>
    </xf>
    <xf numFmtId="165" fontId="9" fillId="0" borderId="4" xfId="0" applyNumberFormat="1" applyFont="1" applyFill="1" applyBorder="1" applyAlignment="1">
      <alignment vertical="center" wrapText="1"/>
    </xf>
    <xf numFmtId="165" fontId="14" fillId="0" borderId="2" xfId="3" applyNumberFormat="1" applyFont="1" applyFill="1" applyBorder="1" applyAlignment="1">
      <alignment vertical="center" wrapText="1"/>
    </xf>
    <xf numFmtId="165" fontId="9" fillId="0" borderId="0" xfId="0" applyNumberFormat="1" applyFont="1" applyFill="1" applyBorder="1" applyAlignment="1">
      <alignment vertical="center" wrapText="1"/>
    </xf>
    <xf numFmtId="165" fontId="14" fillId="0" borderId="3" xfId="3" applyNumberFormat="1" applyFont="1" applyFill="1" applyBorder="1" applyAlignment="1">
      <alignment vertical="center" wrapText="1"/>
    </xf>
    <xf numFmtId="42" fontId="14" fillId="0" borderId="7" xfId="0" applyNumberFormat="1" applyFont="1" applyFill="1" applyBorder="1" applyAlignment="1">
      <alignment vertical="center" wrapText="1"/>
    </xf>
    <xf numFmtId="0" fontId="0" fillId="0" borderId="0" xfId="0" applyFont="1"/>
    <xf numFmtId="164" fontId="34" fillId="0" borderId="0" xfId="0" applyNumberFormat="1" applyFont="1" applyFill="1" applyBorder="1" applyAlignment="1">
      <alignment horizontal="right" vertical="center" wrapText="1"/>
    </xf>
    <xf numFmtId="38" fontId="9" fillId="0" borderId="0" xfId="0" applyNumberFormat="1" applyFont="1" applyFill="1" applyBorder="1" applyAlignment="1">
      <alignment horizontal="right" vertical="center" wrapText="1"/>
    </xf>
    <xf numFmtId="164" fontId="14" fillId="0" borderId="3" xfId="0" applyNumberFormat="1" applyFont="1" applyFill="1" applyBorder="1" applyAlignment="1">
      <alignment horizontal="right" vertical="center" wrapText="1"/>
    </xf>
    <xf numFmtId="164" fontId="9" fillId="0" borderId="0" xfId="0" applyNumberFormat="1" applyFont="1" applyFill="1" applyBorder="1" applyAlignment="1">
      <alignment horizontal="center" vertical="center" wrapText="1"/>
    </xf>
    <xf numFmtId="37" fontId="9" fillId="0" borderId="0" xfId="0" applyNumberFormat="1" applyFont="1" applyFill="1" applyBorder="1" applyAlignment="1">
      <alignment horizontal="right" vertical="center" wrapText="1"/>
    </xf>
    <xf numFmtId="0" fontId="9" fillId="0" borderId="0" xfId="0" applyFont="1" applyFill="1" applyBorder="1" applyAlignment="1">
      <alignment horizontal="left" vertical="top" wrapText="1"/>
    </xf>
    <xf numFmtId="0" fontId="9" fillId="0" borderId="3" xfId="0" applyFont="1" applyFill="1" applyBorder="1" applyAlignment="1">
      <alignment horizontal="left" vertical="top" wrapText="1"/>
    </xf>
    <xf numFmtId="0" fontId="28" fillId="0" borderId="0" xfId="0" applyFont="1" applyFill="1" applyBorder="1" applyAlignment="1">
      <alignment horizontal="left" vertical="top" wrapText="1"/>
    </xf>
    <xf numFmtId="0" fontId="21" fillId="0" borderId="0" xfId="0" applyFont="1" applyFill="1" applyBorder="1" applyAlignment="1">
      <alignment horizontal="left" vertical="top" wrapText="1"/>
    </xf>
  </cellXfs>
  <cellStyles count="4">
    <cellStyle name="Comma" xfId="3" builtinId="3"/>
    <cellStyle name="Normal" xfId="0" builtinId="0"/>
    <cellStyle name="Normal 8" xfId="2"/>
    <cellStyle name="Percent" xfId="1" builtinId="5"/>
  </cellStyles>
  <dxfs count="0"/>
  <tableStyles count="0" defaultTableStyle="TableStyleMedium2" defaultPivotStyle="PivotStyleLight16"/>
  <colors>
    <mruColors>
      <color rgb="FFC4EDFF"/>
      <color rgb="FF0066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7.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theme" Target="theme/theme1.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9</xdr:col>
      <xdr:colOff>612593</xdr:colOff>
      <xdr:row>1</xdr:row>
      <xdr:rowOff>7473</xdr:rowOff>
    </xdr:from>
    <xdr:to>
      <xdr:col>11</xdr:col>
      <xdr:colOff>57475</xdr:colOff>
      <xdr:row>3</xdr:row>
      <xdr:rowOff>2597</xdr:rowOff>
    </xdr:to>
    <xdr:pic>
      <xdr:nvPicPr>
        <xdr:cNvPr id="3" name="Picture 2" descr="What is LPL Financial? | Prosperion Financial Advisors"/>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51769" y="186767"/>
          <a:ext cx="1581471" cy="4060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717180</xdr:colOff>
      <xdr:row>1</xdr:row>
      <xdr:rowOff>12277</xdr:rowOff>
    </xdr:from>
    <xdr:to>
      <xdr:col>20</xdr:col>
      <xdr:colOff>71349</xdr:colOff>
      <xdr:row>3</xdr:row>
      <xdr:rowOff>3132</xdr:rowOff>
    </xdr:to>
    <xdr:pic>
      <xdr:nvPicPr>
        <xdr:cNvPr id="2" name="Picture 1" descr="What is LPL Financial? | Prosperion Financial Advisors"/>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399004" y="191571"/>
          <a:ext cx="1572933" cy="4017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1234888</xdr:colOff>
      <xdr:row>1</xdr:row>
      <xdr:rowOff>7469</xdr:rowOff>
    </xdr:from>
    <xdr:to>
      <xdr:col>11</xdr:col>
      <xdr:colOff>54909</xdr:colOff>
      <xdr:row>3</xdr:row>
      <xdr:rowOff>459</xdr:rowOff>
    </xdr:to>
    <xdr:pic>
      <xdr:nvPicPr>
        <xdr:cNvPr id="2" name="Picture 1" descr="What is LPL Financial? | Prosperion Financial Advisors"/>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83123" y="1621116"/>
          <a:ext cx="1584139" cy="4038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403416</xdr:colOff>
      <xdr:row>0</xdr:row>
      <xdr:rowOff>164354</xdr:rowOff>
    </xdr:from>
    <xdr:to>
      <xdr:col>15</xdr:col>
      <xdr:colOff>75085</xdr:colOff>
      <xdr:row>2</xdr:row>
      <xdr:rowOff>179755</xdr:rowOff>
    </xdr:to>
    <xdr:pic>
      <xdr:nvPicPr>
        <xdr:cNvPr id="3" name="Picture 2" descr="What is LPL Financial? | Prosperion Financial Advisors"/>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95828" y="164354"/>
          <a:ext cx="1584139" cy="4038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untry/Italy/Italy%20Report%202001/Italian%20dom%20fund%20assets%20(1985-20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bolerio/Desktop/COPY%20Aug%202015%20Corporate%20Dashboards%20-%20Core%20and%20Comp%2020150915.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P&amp;A/Corporate%20FP&amp;A/Presentations/2015/09-22%20MC%20Deck/2016%20MC%20Meeting%20By%20Division%20expense%2020151007%20v15.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Dlplfinprd.corp.lpl.com\FIN\Documents%20and%20Settings\trapk\Local%20Settings\Temporary%20Internet%20Files\OLKB\allowances_F2F%20&amp;%20MC\MC_ALLOW\2003\Actual\0310%20MC%20Allow.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Management%20Reporting/R&amp;O%20-Shared%20Folder/2014/07.2014/Core%20Analysis%20Q3%20-%20RN%20v7.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Country/Italy/production/Italian%20dom%20fund%20assets%20(1985-200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P&amp;A/Corporate%20FP&amp;A/Presentations/2015/09-22%20MC%20Deck/2016%20Shape%20G&amp;A%20Review%20TEMPLATE%2020150903.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K:\FP&amp;A\Corporate%20FP&amp;A\Presentations\2015\05-15%20Board%20Deck\May%20Board%20Deck%20Support%2020150505.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Management%20Reporting/Executive%20Packages_Monthly%20Reporting/2014/07.2014/Flash%20PL.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DATA/ACCOUNT/EXCEL/2003/April/1070%20Apr%2003.xl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Worksheet%20in%208360%20Operating%20lease%20-%20Deferred%20Liability%20Testing%20and%20Disclosure"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CCGROUP/LPCDWSU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FP&amp;A\Corporate%20FP&amp;A\Presentations\2015\03-15%20Board%20Deck\Supporting%20P&amp;Ls%20-02015020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joelan/AppData/Local/Microsoft/Windows/Temporary%20Internet%20Files/Content.Outlook/88SR18O0/March%20Cash%20Detai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devinw/AppData/Local/Microsoft/Windows/Temporary%20Internet%20Files/Content.Outlook/3ONH0FV3/Hyperion%20HSGETVALUE%20Test%2020150723%20(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P&amp;A/Corporate%20FP&amp;A/Business%20Review/Corporate%20Dashboards/06.2015%20Corporate%20Dashboards/June%202015%20Corporate%20Dashboards%20-%20T&amp;E%2020150712.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dlplfinprd.corp.lpl.com\FIN\Management%20Reporting\Executive%20Packages_Monthly%20Reporting\2014\07.2014\July'14%20Consolidated%20Financial%20Package--Linked--.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P&amp;A/Corporate%20FP&amp;A/Forecast/2015%20Forecast/12.2015/Dec%20Forecast%20Deck%202015%2020151210%20v1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jsudol/AppData/Local/Microsoft/Windows/Temporary%20Internet%20Files/Content.Outlook/D2IUIGX3/COPY%20August%20'15%20Flash%2009.16.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quity exposure"/>
      <sheetName val="85-00"/>
      <sheetName val="2000"/>
      <sheetName val="1999"/>
      <sheetName val="1998"/>
      <sheetName val="1997"/>
      <sheetName val="1996"/>
      <sheetName val="1995"/>
      <sheetName val="1994"/>
      <sheetName val="1993"/>
      <sheetName val="1992"/>
      <sheetName val="1991"/>
      <sheetName val="1990"/>
      <sheetName val="1989"/>
      <sheetName val="1988"/>
      <sheetName val="1987"/>
      <sheetName val="1986"/>
      <sheetName val="1985"/>
      <sheetName val="Monthly Trend"/>
      <sheetName val="Initiatives"/>
      <sheetName val="Expense Type"/>
      <sheetName val="List"/>
      <sheetName val="2.14"/>
      <sheetName val="Admin"/>
      <sheetName val="FMDvrealm_378.fmd_172.Expenditu"/>
      <sheetName val="Listing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Controls"/>
      <sheetName val="Core"/>
      <sheetName val="Comp."/>
      <sheetName val="Summary P&amp;L"/>
      <sheetName val="5 Core P&amp;L"/>
      <sheetName val="Scorecard Data"/>
      <sheetName val="Sum_Actual"/>
      <sheetName val="Sum_Budget"/>
      <sheetName val="Heatmap"/>
      <sheetName val="Heatmap Data"/>
      <sheetName val="Forecast"/>
      <sheetName val="Sum_2014"/>
      <sheetName val="DATA_Actual"/>
      <sheetName val="DATA_Budget"/>
      <sheetName val="2014_Actual"/>
      <sheetName val="Lookups"/>
      <sheetName val="Departments"/>
      <sheetName val="GL Detail"/>
    </sheetNames>
    <sheetDataSet>
      <sheetData sheetId="0">
        <row r="5">
          <cell r="C5">
            <v>42247</v>
          </cell>
        </row>
      </sheetData>
      <sheetData sheetId="1"/>
      <sheetData sheetId="2"/>
      <sheetData sheetId="3"/>
      <sheetData sheetId="4"/>
      <sheetData sheetId="5">
        <row r="6">
          <cell r="B6">
            <v>0</v>
          </cell>
          <cell r="C6">
            <v>42035</v>
          </cell>
          <cell r="D6">
            <v>42063</v>
          </cell>
          <cell r="E6">
            <v>42094</v>
          </cell>
          <cell r="F6">
            <v>42124</v>
          </cell>
          <cell r="G6">
            <v>42155</v>
          </cell>
          <cell r="H6">
            <v>42185</v>
          </cell>
          <cell r="I6">
            <v>42216</v>
          </cell>
          <cell r="J6">
            <v>42247</v>
          </cell>
          <cell r="K6">
            <v>42277</v>
          </cell>
          <cell r="L6">
            <v>42308</v>
          </cell>
          <cell r="M6">
            <v>42338</v>
          </cell>
          <cell r="N6">
            <v>42369</v>
          </cell>
          <cell r="O6" t="str">
            <v>Total</v>
          </cell>
          <cell r="P6" t="str">
            <v>YTD</v>
          </cell>
        </row>
        <row r="7">
          <cell r="B7" t="str">
            <v>Actual</v>
          </cell>
          <cell r="C7">
            <v>57496392.676666655</v>
          </cell>
          <cell r="D7">
            <v>55483900.82666672</v>
          </cell>
          <cell r="E7">
            <v>60133814.77666682</v>
          </cell>
          <cell r="F7">
            <v>56527898.180000141</v>
          </cell>
          <cell r="G7">
            <v>56932630.140000112</v>
          </cell>
          <cell r="H7">
            <v>57975673.310000084</v>
          </cell>
          <cell r="I7">
            <v>58640692.979999989</v>
          </cell>
          <cell r="J7">
            <v>56250978.570000045</v>
          </cell>
          <cell r="K7" t="e">
            <v>#N/A</v>
          </cell>
          <cell r="L7" t="e">
            <v>#N/A</v>
          </cell>
          <cell r="M7" t="e">
            <v>#N/A</v>
          </cell>
          <cell r="N7" t="e">
            <v>#N/A</v>
          </cell>
          <cell r="O7">
            <v>0</v>
          </cell>
          <cell r="P7">
            <v>459441981.46000051</v>
          </cell>
        </row>
        <row r="8">
          <cell r="B8" t="str">
            <v>Forecast</v>
          </cell>
          <cell r="C8" t="e">
            <v>#N/A</v>
          </cell>
          <cell r="D8" t="e">
            <v>#N/A</v>
          </cell>
          <cell r="E8" t="e">
            <v>#N/A</v>
          </cell>
          <cell r="F8" t="e">
            <v>#N/A</v>
          </cell>
          <cell r="G8" t="e">
            <v>#N/A</v>
          </cell>
          <cell r="H8" t="e">
            <v>#N/A</v>
          </cell>
          <cell r="I8" t="e">
            <v>#N/A</v>
          </cell>
          <cell r="J8" t="e">
            <v>#N/A</v>
          </cell>
          <cell r="K8">
            <v>60504237.682227656</v>
          </cell>
          <cell r="L8">
            <v>59509095.310931675</v>
          </cell>
          <cell r="M8">
            <v>57756053.442181058</v>
          </cell>
          <cell r="N8">
            <v>60894696.436444357</v>
          </cell>
          <cell r="O8">
            <v>698106064.3317852</v>
          </cell>
          <cell r="P8">
            <v>0</v>
          </cell>
        </row>
        <row r="9">
          <cell r="B9" t="str">
            <v>Plan</v>
          </cell>
          <cell r="C9">
            <v>59081021.089999959</v>
          </cell>
          <cell r="D9">
            <v>55812914.939999871</v>
          </cell>
          <cell r="E9">
            <v>60176202.899999999</v>
          </cell>
          <cell r="F9">
            <v>57782920.509999916</v>
          </cell>
          <cell r="G9">
            <v>56470545.039999925</v>
          </cell>
          <cell r="H9">
            <v>58560926.980000027</v>
          </cell>
          <cell r="I9">
            <v>58844799.849999979</v>
          </cell>
          <cell r="J9">
            <v>56134653.259999983</v>
          </cell>
          <cell r="K9">
            <v>59951674.829999939</v>
          </cell>
          <cell r="L9">
            <v>58528923.379999936</v>
          </cell>
          <cell r="M9">
            <v>56909724.24999997</v>
          </cell>
          <cell r="N9">
            <v>61512397.319999941</v>
          </cell>
          <cell r="O9">
            <v>699766704.34999943</v>
          </cell>
          <cell r="P9">
            <v>462863984.56999964</v>
          </cell>
        </row>
        <row r="10">
          <cell r="B10">
            <v>2014</v>
          </cell>
          <cell r="C10">
            <v>55546047.76000002</v>
          </cell>
          <cell r="D10">
            <v>51777203.97999993</v>
          </cell>
          <cell r="E10">
            <v>53254027.990000047</v>
          </cell>
          <cell r="F10">
            <v>55152775.290000096</v>
          </cell>
          <cell r="G10">
            <v>54833370.449999839</v>
          </cell>
          <cell r="H10">
            <v>54874627.150000051</v>
          </cell>
          <cell r="I10">
            <v>56056921.630000152</v>
          </cell>
          <cell r="J10">
            <v>51363247.170000128</v>
          </cell>
          <cell r="K10">
            <v>54526742.389999889</v>
          </cell>
          <cell r="L10">
            <v>54845567.570000127</v>
          </cell>
          <cell r="M10">
            <v>47667371.560000032</v>
          </cell>
          <cell r="N10">
            <v>60757028.170000091</v>
          </cell>
          <cell r="O10">
            <v>650654931.11000037</v>
          </cell>
          <cell r="P10">
            <v>432858221.42000026</v>
          </cell>
        </row>
      </sheetData>
      <sheetData sheetId="6"/>
      <sheetData sheetId="7"/>
      <sheetData sheetId="8"/>
      <sheetData sheetId="9">
        <row r="39">
          <cell r="B39">
            <v>0</v>
          </cell>
          <cell r="C39" t="str">
            <v>Core G&amp;A</v>
          </cell>
          <cell r="D39">
            <v>0</v>
          </cell>
          <cell r="E39" t="str">
            <v>Salary &amp; Payroll Tax</v>
          </cell>
          <cell r="F39" t="str">
            <v>Payroll Other</v>
          </cell>
          <cell r="G39" t="str">
            <v>Capitalized Salary &amp; Benefits</v>
          </cell>
          <cell r="H39" t="str">
            <v>Personnel Expense</v>
          </cell>
          <cell r="I39" t="str">
            <v>Overtime</v>
          </cell>
          <cell r="J39" t="str">
            <v>Contingent Labor</v>
          </cell>
          <cell r="K39" t="str">
            <v>Temp Expense</v>
          </cell>
          <cell r="L39" t="str">
            <v>Total Temp Expense</v>
          </cell>
          <cell r="M39" t="str">
            <v>Travel &amp; Entertainment</v>
          </cell>
          <cell r="N39" t="str">
            <v>Professional Fees (ex. Legal)</v>
          </cell>
        </row>
        <row r="40">
          <cell r="B40" t="str">
            <v>AIS</v>
          </cell>
          <cell r="C40">
            <v>0.55932192000000569</v>
          </cell>
          <cell r="D40">
            <v>0</v>
          </cell>
          <cell r="E40">
            <v>-5.6404300000004071E-2</v>
          </cell>
          <cell r="F40">
            <v>3.138707999999979E-2</v>
          </cell>
          <cell r="G40">
            <v>0</v>
          </cell>
          <cell r="H40">
            <v>-2.5017220000004947E-2</v>
          </cell>
          <cell r="I40">
            <v>-5.6092599999999996E-3</v>
          </cell>
          <cell r="J40">
            <v>2.9341100000000019E-3</v>
          </cell>
          <cell r="K40">
            <v>0</v>
          </cell>
          <cell r="L40">
            <v>2.9341100000000019E-3</v>
          </cell>
          <cell r="M40">
            <v>0.2712440299999993</v>
          </cell>
          <cell r="N40">
            <v>0.25506408999999991</v>
          </cell>
        </row>
        <row r="41">
          <cell r="B41" t="str">
            <v>CSS</v>
          </cell>
          <cell r="C41">
            <v>-0.97387233999997846</v>
          </cell>
          <cell r="D41">
            <v>0</v>
          </cell>
          <cell r="E41">
            <v>7.1040850000001932E-2</v>
          </cell>
          <cell r="F41">
            <v>-3.1851640000000014E-2</v>
          </cell>
          <cell r="G41">
            <v>0</v>
          </cell>
          <cell r="H41">
            <v>3.9189210000001751E-2</v>
          </cell>
          <cell r="I41">
            <v>-0.10118039000000004</v>
          </cell>
          <cell r="J41">
            <v>-0.12331126000000001</v>
          </cell>
          <cell r="K41">
            <v>0</v>
          </cell>
          <cell r="L41">
            <v>-0.12331126000000001</v>
          </cell>
          <cell r="M41">
            <v>7.4710300000000451E-3</v>
          </cell>
          <cell r="N41">
            <v>-0.20789405000000027</v>
          </cell>
        </row>
        <row r="42">
          <cell r="B42" t="str">
            <v>GRC</v>
          </cell>
          <cell r="C42">
            <v>-0.1183210700000048</v>
          </cell>
          <cell r="D42">
            <v>0</v>
          </cell>
          <cell r="E42">
            <v>-0.13997878000000075</v>
          </cell>
          <cell r="F42">
            <v>-1.8006539999999998E-2</v>
          </cell>
          <cell r="G42">
            <v>0</v>
          </cell>
          <cell r="H42">
            <v>-0.15798532000000076</v>
          </cell>
          <cell r="I42">
            <v>-1.7615549999999997E-2</v>
          </cell>
          <cell r="J42">
            <v>4.7999709999999994E-2</v>
          </cell>
          <cell r="K42">
            <v>0</v>
          </cell>
          <cell r="L42">
            <v>4.7999709999999994E-2</v>
          </cell>
          <cell r="M42">
            <v>1.9874310000000117E-2</v>
          </cell>
          <cell r="N42">
            <v>-3.2984780000000019E-2</v>
          </cell>
        </row>
        <row r="43">
          <cell r="B43" t="str">
            <v>BTS</v>
          </cell>
          <cell r="C43">
            <v>-0.19410191999999604</v>
          </cell>
          <cell r="D43">
            <v>0</v>
          </cell>
          <cell r="E43">
            <v>0.39176820000000045</v>
          </cell>
          <cell r="F43">
            <v>-0.24800569000000006</v>
          </cell>
          <cell r="G43">
            <v>-0.33569539999999987</v>
          </cell>
          <cell r="H43">
            <v>-0.19193288999999947</v>
          </cell>
          <cell r="I43">
            <v>-5.6368900000000013E-2</v>
          </cell>
          <cell r="J43">
            <v>-4.8163300000000006E-2</v>
          </cell>
          <cell r="K43">
            <v>0</v>
          </cell>
          <cell r="L43">
            <v>-4.8163300000000006E-2</v>
          </cell>
          <cell r="M43">
            <v>3.8011999999999768E-4</v>
          </cell>
          <cell r="N43">
            <v>-0.24107888000000033</v>
          </cell>
        </row>
        <row r="44">
          <cell r="B44" t="str">
            <v>Legal</v>
          </cell>
          <cell r="C44">
            <v>-8.1352290000001659E-2</v>
          </cell>
          <cell r="D44">
            <v>0</v>
          </cell>
          <cell r="E44">
            <v>0.11413032000000012</v>
          </cell>
          <cell r="F44">
            <v>0</v>
          </cell>
          <cell r="G44">
            <v>0</v>
          </cell>
          <cell r="H44">
            <v>0.11413032000000012</v>
          </cell>
          <cell r="I44">
            <v>-9.6038000000000026E-3</v>
          </cell>
          <cell r="J44">
            <v>-7.829909999999999E-3</v>
          </cell>
          <cell r="K44">
            <v>0</v>
          </cell>
          <cell r="L44">
            <v>-7.829909999999999E-3</v>
          </cell>
          <cell r="M44">
            <v>5.254639999999984E-3</v>
          </cell>
          <cell r="N44">
            <v>-0.12119782</v>
          </cell>
        </row>
        <row r="45">
          <cell r="B45" t="str">
            <v>Human Capital</v>
          </cell>
          <cell r="C45">
            <v>1.151967670000003</v>
          </cell>
          <cell r="D45">
            <v>0</v>
          </cell>
          <cell r="E45">
            <v>3.9748180000000244E-2</v>
          </cell>
          <cell r="F45">
            <v>-0.22948842999999999</v>
          </cell>
          <cell r="G45">
            <v>0</v>
          </cell>
          <cell r="H45">
            <v>-0.18974024999999972</v>
          </cell>
          <cell r="I45">
            <v>-1.0142099999999998E-3</v>
          </cell>
          <cell r="J45">
            <v>-4.902430000000001E-3</v>
          </cell>
          <cell r="K45">
            <v>0</v>
          </cell>
          <cell r="L45">
            <v>-4.902430000000001E-3</v>
          </cell>
          <cell r="M45">
            <v>5.6805900000000062E-3</v>
          </cell>
          <cell r="N45">
            <v>0.31964653999999998</v>
          </cell>
        </row>
        <row r="46">
          <cell r="B46" t="str">
            <v>FAST</v>
          </cell>
          <cell r="C46">
            <v>0.34411117999999785</v>
          </cell>
          <cell r="D46">
            <v>0</v>
          </cell>
          <cell r="E46">
            <v>1.6078200000007037E-3</v>
          </cell>
          <cell r="F46">
            <v>7.5837799999999948E-3</v>
          </cell>
          <cell r="G46">
            <v>0</v>
          </cell>
          <cell r="H46">
            <v>9.1916000000007436E-3</v>
          </cell>
          <cell r="I46">
            <v>-1.2026799999999994E-3</v>
          </cell>
          <cell r="J46">
            <v>-1.779493E-2</v>
          </cell>
          <cell r="K46">
            <v>0</v>
          </cell>
          <cell r="L46">
            <v>-1.779493E-2</v>
          </cell>
          <cell r="M46">
            <v>-4.2303090000000002E-2</v>
          </cell>
          <cell r="N46">
            <v>6.7412940000000018E-2</v>
          </cell>
        </row>
        <row r="47">
          <cell r="B47" t="str">
            <v>Corporate &amp; Holdings</v>
          </cell>
          <cell r="C47">
            <v>-0.24198607000000016</v>
          </cell>
          <cell r="D47">
            <v>0</v>
          </cell>
          <cell r="E47">
            <v>-1.7682570000000009E-2</v>
          </cell>
          <cell r="F47">
            <v>-1.0416669999999999E-2</v>
          </cell>
          <cell r="G47">
            <v>0</v>
          </cell>
          <cell r="H47">
            <v>-2.8099240000000011E-2</v>
          </cell>
          <cell r="I47">
            <v>5.0777400000000007E-3</v>
          </cell>
          <cell r="J47">
            <v>-4.55208E-3</v>
          </cell>
          <cell r="K47">
            <v>0</v>
          </cell>
          <cell r="L47">
            <v>-4.55208E-3</v>
          </cell>
          <cell r="M47">
            <v>-8.1814159999999997E-2</v>
          </cell>
          <cell r="N47">
            <v>6.4946090000000012E-2</v>
          </cell>
        </row>
        <row r="48">
          <cell r="B48" t="str">
            <v>Expense Management</v>
          </cell>
          <cell r="C48">
            <v>-0.29815267000000001</v>
          </cell>
          <cell r="D48">
            <v>0</v>
          </cell>
          <cell r="E48">
            <v>5.8736499999999997E-2</v>
          </cell>
          <cell r="F48">
            <v>0</v>
          </cell>
          <cell r="G48">
            <v>0</v>
          </cell>
          <cell r="H48">
            <v>5.8736499999999997E-2</v>
          </cell>
          <cell r="I48">
            <v>0</v>
          </cell>
          <cell r="J48">
            <v>-0.11131537999999999</v>
          </cell>
          <cell r="K48">
            <v>0</v>
          </cell>
          <cell r="L48">
            <v>-0.11131537999999999</v>
          </cell>
          <cell r="M48">
            <v>-5.5240900000000015E-3</v>
          </cell>
          <cell r="N48">
            <v>-0.29079147999999999</v>
          </cell>
        </row>
        <row r="49">
          <cell r="B49">
            <v>0</v>
          </cell>
          <cell r="C49">
            <v>0</v>
          </cell>
          <cell r="D49">
            <v>0</v>
          </cell>
          <cell r="E49">
            <v>0</v>
          </cell>
          <cell r="F49">
            <v>0</v>
          </cell>
          <cell r="G49">
            <v>0</v>
          </cell>
          <cell r="H49">
            <v>0</v>
          </cell>
          <cell r="I49">
            <v>0</v>
          </cell>
          <cell r="J49">
            <v>0</v>
          </cell>
          <cell r="K49">
            <v>0</v>
          </cell>
          <cell r="L49">
            <v>0</v>
          </cell>
          <cell r="M49">
            <v>0</v>
          </cell>
          <cell r="N49">
            <v>0</v>
          </cell>
        </row>
        <row r="50">
          <cell r="B50" t="str">
            <v>Consolidated</v>
          </cell>
          <cell r="C50">
            <v>-0.11632531000005741</v>
          </cell>
          <cell r="D50">
            <v>0</v>
          </cell>
          <cell r="E50">
            <v>0.46296621999999865</v>
          </cell>
          <cell r="F50">
            <v>-0.49879811000000035</v>
          </cell>
          <cell r="G50">
            <v>-0.33569539999999987</v>
          </cell>
          <cell r="H50">
            <v>-0.37152729000000229</v>
          </cell>
          <cell r="I50">
            <v>-0.18751705000000005</v>
          </cell>
          <cell r="J50">
            <v>-0.26693547000000006</v>
          </cell>
          <cell r="K50">
            <v>0</v>
          </cell>
          <cell r="L50">
            <v>-0.26693547000000006</v>
          </cell>
          <cell r="M50">
            <v>0.18026337999999942</v>
          </cell>
          <cell r="N50">
            <v>-0.18687735000000066</v>
          </cell>
        </row>
      </sheetData>
      <sheetData sheetId="10"/>
      <sheetData sheetId="11"/>
      <sheetData sheetId="12"/>
      <sheetData sheetId="13"/>
      <sheetData sheetId="14"/>
      <sheetData sheetId="15"/>
      <sheetData sheetId="16"/>
      <sheetData sheetId="1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owth Rates"/>
      <sheetName val="Divisional View"/>
      <sheetName val="Divisional View (2)"/>
      <sheetName val="Divisional View (3)"/>
      <sheetName val="Target view"/>
      <sheetName val="Divisional Bridge"/>
      <sheetName val="Bridge Detail"/>
      <sheetName val="Consolidated"/>
      <sheetName val="GRC"/>
      <sheetName val="STO"/>
      <sheetName val="BTS"/>
      <sheetName val="HC"/>
      <sheetName val="FAST"/>
      <sheetName val="Legal"/>
      <sheetName val="Exp Mgmt"/>
      <sheetName val="Adhoc"/>
    </sheetNames>
    <sheetDataSet>
      <sheetData sheetId="0"/>
      <sheetData sheetId="1"/>
      <sheetData sheetId="2"/>
      <sheetData sheetId="3"/>
      <sheetData sheetId="4"/>
      <sheetData sheetId="5"/>
      <sheetData sheetId="6"/>
      <sheetData sheetId="7"/>
      <sheetData sheetId="8">
        <row r="2">
          <cell r="D2" t="str">
            <v>GRC</v>
          </cell>
        </row>
      </sheetData>
      <sheetData sheetId="9"/>
      <sheetData sheetId="10"/>
      <sheetData sheetId="11"/>
      <sheetData sheetId="12"/>
      <sheetData sheetId="13"/>
      <sheetData sheetId="14"/>
      <sheetData sheetId="1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TD ALLOW"/>
      <sheetName val="DR INPUT"/>
      <sheetName val="SUMMARY"/>
      <sheetName val="RPT"/>
      <sheetName val="analysis"/>
      <sheetName val="PrdExp_AD&amp;D CU Reimb"/>
    </sheetNames>
    <sheetDataSet>
      <sheetData sheetId="0"/>
      <sheetData sheetId="1"/>
      <sheetData sheetId="2"/>
      <sheetData sheetId="3"/>
      <sheetData sheetId="4"/>
      <sheetData sheetId="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rterly"/>
      <sheetName val="Q2 - Q3 v2"/>
      <sheetName val="Q2 - Q3"/>
      <sheetName val="Q1 - Q2"/>
      <sheetName val="Summary"/>
    </sheetNames>
    <sheetDataSet>
      <sheetData sheetId="0" refreshError="1"/>
      <sheetData sheetId="1">
        <row r="7">
          <cell r="C7" t="str">
            <v>Q2 Core 
G&amp;A</v>
          </cell>
        </row>
      </sheetData>
      <sheetData sheetId="2" refreshError="1"/>
      <sheetData sheetId="3" refreshError="1"/>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quity exposure"/>
      <sheetName val="85-00"/>
      <sheetName val="2000"/>
      <sheetName val="1999"/>
      <sheetName val="1998"/>
      <sheetName val="1997"/>
      <sheetName val="1996"/>
      <sheetName val="1995"/>
      <sheetName val="1994"/>
      <sheetName val="1993"/>
      <sheetName val="1992"/>
      <sheetName val="1991"/>
      <sheetName val="1990"/>
      <sheetName val="1989"/>
      <sheetName val="1988"/>
      <sheetName val="1987"/>
      <sheetName val="1986"/>
      <sheetName val="1985"/>
      <sheetName val="2.14"/>
      <sheetName val="Admin"/>
      <sheetName val="Monthly Trend"/>
      <sheetName val="Initiatives"/>
      <sheetName val="Expense Type"/>
    </sheetNames>
    <sheetDataSet>
      <sheetData sheetId="0" refreshError="1"/>
      <sheetData sheetId="1" refreshError="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sheetName val="List"/>
      <sheetName val="Prof fees"/>
    </sheetNames>
    <sheetDataSet>
      <sheetData sheetId="0" refreshError="1"/>
      <sheetData sheetId="1">
        <row r="2">
          <cell r="A2" t="str">
            <v>AIS</v>
          </cell>
        </row>
        <row r="3">
          <cell r="A3" t="str">
            <v>BTS</v>
          </cell>
        </row>
        <row r="4">
          <cell r="A4" t="str">
            <v>Corporate &amp; Holdings</v>
          </cell>
        </row>
        <row r="5">
          <cell r="A5" t="str">
            <v>STO</v>
          </cell>
        </row>
        <row r="6">
          <cell r="A6" t="str">
            <v>SVC Office</v>
          </cell>
        </row>
        <row r="7">
          <cell r="A7" t="str">
            <v>Expense Mgmt</v>
          </cell>
        </row>
        <row r="8">
          <cell r="A8" t="str">
            <v>Projects &amp; Initiatives</v>
          </cell>
        </row>
        <row r="9">
          <cell r="A9" t="str">
            <v>FAST</v>
          </cell>
        </row>
        <row r="10">
          <cell r="A10" t="str">
            <v>GRC</v>
          </cell>
        </row>
        <row r="11">
          <cell r="A11" t="str">
            <v xml:space="preserve">Human Capital </v>
          </cell>
        </row>
        <row r="12">
          <cell r="A12" t="str">
            <v>Legal</v>
          </cell>
        </row>
        <row r="13">
          <cell r="A13" t="str">
            <v>Investment and Planning Solutions</v>
          </cell>
        </row>
        <row r="14">
          <cell r="A14" t="str">
            <v>Research Solutions</v>
          </cell>
        </row>
        <row r="15">
          <cell r="A15" t="str">
            <v>Corporate Strategy</v>
          </cell>
        </row>
        <row r="16">
          <cell r="A16" t="str">
            <v>Concord</v>
          </cell>
        </row>
        <row r="17">
          <cell r="A17" t="str">
            <v>IS National Sales</v>
          </cell>
        </row>
        <row r="18">
          <cell r="A18" t="str">
            <v>PTC</v>
          </cell>
        </row>
        <row r="19">
          <cell r="A19" t="str">
            <v>IAS National Sales</v>
          </cell>
        </row>
        <row r="20">
          <cell r="A20" t="str">
            <v>Retirement Partners</v>
          </cell>
        </row>
        <row r="21">
          <cell r="A21" t="str">
            <v>National Sales Retired</v>
          </cell>
        </row>
        <row r="22">
          <cell r="A22" t="str">
            <v>Client Experience &amp; Training</v>
          </cell>
        </row>
        <row r="23">
          <cell r="A23" t="str">
            <v>National Sales Exec</v>
          </cell>
        </row>
        <row r="24">
          <cell r="A24" t="str">
            <v>Corporate Development and Investment Platform Solutions</v>
          </cell>
        </row>
        <row r="25">
          <cell r="A25" t="str">
            <v>Fortigent</v>
          </cell>
        </row>
        <row r="26">
          <cell r="A26" t="str">
            <v>FAST Executive</v>
          </cell>
        </row>
        <row r="27">
          <cell r="A27" t="str">
            <v>Accounting</v>
          </cell>
        </row>
        <row r="28">
          <cell r="A28" t="str">
            <v>ITC</v>
          </cell>
        </row>
        <row r="29">
          <cell r="A29" t="str">
            <v>Internal Audit</v>
          </cell>
        </row>
      </sheetData>
      <sheetData sheetId="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est &amp; EPS"/>
      <sheetName val="Growth Model"/>
      <sheetName val="Summary P&amp;L"/>
      <sheetName val="Consensus P&amp;L"/>
      <sheetName val="Historical P&amp;Ls"/>
      <sheetName val="Growth Trends"/>
      <sheetName val="EBITDA Growth"/>
      <sheetName val="2016 GP"/>
      <sheetName val="2016 Core"/>
      <sheetName val="2016 Promo"/>
      <sheetName val="Exp Growth Model"/>
    </sheetNames>
    <sheetDataSet>
      <sheetData sheetId="0"/>
      <sheetData sheetId="1"/>
      <sheetData sheetId="2"/>
      <sheetData sheetId="3"/>
      <sheetData sheetId="4">
        <row r="6">
          <cell r="B6" t="str">
            <v>Non-GAAP P&amp;L</v>
          </cell>
          <cell r="C6" t="str">
            <v>2012
Actual</v>
          </cell>
          <cell r="D6" t="str">
            <v>2013
Actual</v>
          </cell>
          <cell r="E6" t="str">
            <v>2014
Plan</v>
          </cell>
          <cell r="F6" t="str">
            <v>2014
Actual</v>
          </cell>
          <cell r="G6" t="str">
            <v>2015 
Forecast</v>
          </cell>
          <cell r="H6" t="str">
            <v>2015
Consensus</v>
          </cell>
          <cell r="I6" t="str">
            <v>2016 
Pre-Shape</v>
          </cell>
          <cell r="J6" t="str">
            <v>2016
Consensus</v>
          </cell>
        </row>
        <row r="7">
          <cell r="B7" t="str">
            <v>($ millions) Favorable/(Unfavorable)</v>
          </cell>
          <cell r="C7">
            <v>2014</v>
          </cell>
          <cell r="D7">
            <v>2014</v>
          </cell>
          <cell r="E7">
            <v>0</v>
          </cell>
          <cell r="F7">
            <v>0</v>
          </cell>
          <cell r="G7">
            <v>0</v>
          </cell>
          <cell r="H7">
            <v>2014</v>
          </cell>
          <cell r="I7">
            <v>0</v>
          </cell>
          <cell r="J7">
            <v>2014</v>
          </cell>
        </row>
        <row r="8">
          <cell r="B8" t="str">
            <v>Commission &amp; Advisory</v>
          </cell>
          <cell r="C8">
            <v>0</v>
          </cell>
          <cell r="D8">
            <v>0</v>
          </cell>
          <cell r="E8">
            <v>0</v>
          </cell>
          <cell r="F8">
            <v>0</v>
          </cell>
          <cell r="G8">
            <v>0</v>
          </cell>
          <cell r="H8">
            <v>0</v>
          </cell>
          <cell r="I8">
            <v>0</v>
          </cell>
          <cell r="J8">
            <v>0</v>
          </cell>
        </row>
        <row r="9">
          <cell r="B9" t="str">
            <v>Sales-Based Commissions</v>
          </cell>
          <cell r="C9">
            <v>1110.0403590000001</v>
          </cell>
          <cell r="D9">
            <v>1254.6832236400001</v>
          </cell>
          <cell r="E9">
            <v>1244.6219496223266</v>
          </cell>
          <cell r="F9">
            <v>2118.4937738099998</v>
          </cell>
          <cell r="G9">
            <v>2169.7984594511254</v>
          </cell>
          <cell r="H9">
            <v>2198.3362669452608</v>
          </cell>
          <cell r="I9">
            <v>0</v>
          </cell>
          <cell r="J9">
            <v>0</v>
          </cell>
        </row>
        <row r="10">
          <cell r="B10" t="str">
            <v>Trail Commissions</v>
          </cell>
          <cell r="C10">
            <v>710.47624099999996</v>
          </cell>
          <cell r="D10">
            <v>822.88254399000004</v>
          </cell>
          <cell r="E10">
            <v>1023.1029569774998</v>
          </cell>
          <cell r="F10">
            <v>0</v>
          </cell>
          <cell r="G10">
            <v>0</v>
          </cell>
          <cell r="H10">
            <v>0</v>
          </cell>
          <cell r="I10">
            <v>0</v>
          </cell>
          <cell r="J10">
            <v>0</v>
          </cell>
        </row>
        <row r="11">
          <cell r="B11" t="str">
            <v xml:space="preserve">Advisory </v>
          </cell>
          <cell r="C11">
            <v>1062.489716</v>
          </cell>
          <cell r="D11">
            <v>1187.3522240300001</v>
          </cell>
          <cell r="E11">
            <v>1479.5141938299512</v>
          </cell>
          <cell r="F11">
            <v>1337.9590305100003</v>
          </cell>
          <cell r="G11">
            <v>1458.6949902600002</v>
          </cell>
          <cell r="H11">
            <v>1487.9208845076723</v>
          </cell>
          <cell r="I11">
            <v>0</v>
          </cell>
          <cell r="J11">
            <v>0</v>
          </cell>
        </row>
        <row r="12">
          <cell r="B12" t="str">
            <v>Total Commission &amp; Advisory</v>
          </cell>
          <cell r="C12">
            <v>2883.006316</v>
          </cell>
          <cell r="D12">
            <v>3264.9179916600006</v>
          </cell>
          <cell r="E12">
            <v>3747.2391004297779</v>
          </cell>
          <cell r="F12">
            <v>3456.4528043199998</v>
          </cell>
          <cell r="G12">
            <v>3628.4934497111253</v>
          </cell>
          <cell r="H12">
            <v>3686.2571514529332</v>
          </cell>
          <cell r="I12">
            <v>3813.5466156463926</v>
          </cell>
          <cell r="J12">
            <v>3886.4779775013048</v>
          </cell>
        </row>
        <row r="13">
          <cell r="B13">
            <v>0</v>
          </cell>
          <cell r="C13">
            <v>0</v>
          </cell>
          <cell r="D13">
            <v>0</v>
          </cell>
          <cell r="E13">
            <v>0</v>
          </cell>
          <cell r="F13">
            <v>0</v>
          </cell>
          <cell r="G13">
            <v>0</v>
          </cell>
          <cell r="H13">
            <v>0</v>
          </cell>
          <cell r="I13">
            <v>0</v>
          </cell>
          <cell r="J13">
            <v>0</v>
          </cell>
        </row>
        <row r="14">
          <cell r="B14" t="str">
            <v>Attachment Revenue</v>
          </cell>
          <cell r="C14">
            <v>0</v>
          </cell>
          <cell r="D14">
            <v>0</v>
          </cell>
          <cell r="E14">
            <v>0</v>
          </cell>
          <cell r="F14">
            <v>0</v>
          </cell>
          <cell r="G14">
            <v>0</v>
          </cell>
          <cell r="H14">
            <v>0</v>
          </cell>
          <cell r="I14">
            <v>0</v>
          </cell>
          <cell r="J14">
            <v>0</v>
          </cell>
        </row>
        <row r="15">
          <cell r="B15" t="str">
            <v>ICA</v>
          </cell>
          <cell r="C15">
            <v>0</v>
          </cell>
          <cell r="D15">
            <v>0</v>
          </cell>
          <cell r="E15">
            <v>0</v>
          </cell>
          <cell r="F15">
            <v>94.718519180000001</v>
          </cell>
          <cell r="G15">
            <v>0</v>
          </cell>
          <cell r="H15">
            <v>0</v>
          </cell>
          <cell r="I15">
            <v>0</v>
          </cell>
          <cell r="J15">
            <v>0</v>
          </cell>
        </row>
        <row r="16">
          <cell r="B16" t="str">
            <v>MMK</v>
          </cell>
          <cell r="C16">
            <v>0</v>
          </cell>
          <cell r="D16">
            <v>0</v>
          </cell>
          <cell r="E16">
            <v>0</v>
          </cell>
          <cell r="F16">
            <v>5.0039889999999998</v>
          </cell>
          <cell r="G16">
            <v>0</v>
          </cell>
          <cell r="H16">
            <v>0</v>
          </cell>
          <cell r="I16">
            <v>0</v>
          </cell>
          <cell r="J16">
            <v>0</v>
          </cell>
        </row>
        <row r="17">
          <cell r="B17" t="str">
            <v>ICA/MMK</v>
          </cell>
          <cell r="C17">
            <v>138.105694</v>
          </cell>
          <cell r="D17">
            <v>119.62056330999999</v>
          </cell>
          <cell r="E17">
            <v>83.766406410000016</v>
          </cell>
          <cell r="F17">
            <v>99.722508180000005</v>
          </cell>
          <cell r="G17">
            <v>89.084743040000006</v>
          </cell>
          <cell r="H17">
            <v>100.58373638809842</v>
          </cell>
          <cell r="I17">
            <v>83.766406410000016</v>
          </cell>
          <cell r="J17">
            <v>83.766406410000016</v>
          </cell>
        </row>
        <row r="18">
          <cell r="B18" t="str">
            <v>Transaction</v>
          </cell>
          <cell r="C18">
            <v>69.599321000000003</v>
          </cell>
          <cell r="D18">
            <v>0</v>
          </cell>
          <cell r="E18">
            <v>84.023366405808062</v>
          </cell>
          <cell r="F18">
            <v>0</v>
          </cell>
          <cell r="G18">
            <v>0</v>
          </cell>
          <cell r="H18">
            <v>0</v>
          </cell>
          <cell r="I18">
            <v>0</v>
          </cell>
          <cell r="J18">
            <v>0</v>
          </cell>
        </row>
        <row r="19">
          <cell r="B19" t="str">
            <v>Fee</v>
          </cell>
          <cell r="C19">
            <v>252.27436800000001</v>
          </cell>
          <cell r="D19">
            <v>0</v>
          </cell>
          <cell r="E19">
            <v>311.51489102962114</v>
          </cell>
          <cell r="F19">
            <v>0</v>
          </cell>
          <cell r="G19">
            <v>0</v>
          </cell>
          <cell r="H19">
            <v>0</v>
          </cell>
          <cell r="I19">
            <v>0</v>
          </cell>
          <cell r="J19">
            <v>0</v>
          </cell>
        </row>
        <row r="20">
          <cell r="B20" t="str">
            <v>Transaction &amp; Fee</v>
          </cell>
          <cell r="C20">
            <v>321.87368900000001</v>
          </cell>
          <cell r="D20">
            <v>361.25450579999995</v>
          </cell>
          <cell r="E20">
            <v>369.82261663999986</v>
          </cell>
          <cell r="F20">
            <v>369.82261663999986</v>
          </cell>
          <cell r="G20">
            <v>403.54874521772001</v>
          </cell>
          <cell r="H20">
            <v>390.12467515966097</v>
          </cell>
          <cell r="I20">
            <v>423.72618247860601</v>
          </cell>
          <cell r="J20">
            <v>410.81839864536397</v>
          </cell>
        </row>
        <row r="21">
          <cell r="B21" t="str">
            <v>Asset Based Revenue</v>
          </cell>
          <cell r="C21">
            <v>264.960826</v>
          </cell>
          <cell r="D21">
            <v>311.36997759000008</v>
          </cell>
          <cell r="E21">
            <v>334.38488060741702</v>
          </cell>
          <cell r="F21">
            <v>376.87199916999998</v>
          </cell>
          <cell r="G21">
            <v>421.28794226173761</v>
          </cell>
          <cell r="H21">
            <v>408.49349531847702</v>
          </cell>
          <cell r="I21">
            <v>442.35233937482451</v>
          </cell>
          <cell r="J21">
            <v>451.76055418040551</v>
          </cell>
        </row>
        <row r="22">
          <cell r="B22" t="str">
            <v>Interest</v>
          </cell>
          <cell r="C22">
            <v>18.741837</v>
          </cell>
          <cell r="D22">
            <v>0</v>
          </cell>
          <cell r="E22">
            <v>18.796408992911168</v>
          </cell>
          <cell r="F22">
            <v>18.831382670000004</v>
          </cell>
          <cell r="G22">
            <v>0</v>
          </cell>
          <cell r="H22">
            <v>0</v>
          </cell>
          <cell r="I22">
            <v>0</v>
          </cell>
          <cell r="J22">
            <v>0</v>
          </cell>
        </row>
        <row r="23">
          <cell r="B23" t="str">
            <v>Other</v>
          </cell>
          <cell r="C23">
            <v>34.715335000000003</v>
          </cell>
          <cell r="D23">
            <v>0</v>
          </cell>
          <cell r="E23">
            <v>46.50473160728415</v>
          </cell>
          <cell r="F23">
            <v>51.78139285999999</v>
          </cell>
          <cell r="G23">
            <v>0</v>
          </cell>
          <cell r="H23">
            <v>0</v>
          </cell>
          <cell r="I23">
            <v>0</v>
          </cell>
          <cell r="J23">
            <v>0</v>
          </cell>
        </row>
        <row r="24">
          <cell r="B24" t="str">
            <v>Other Attachment Revenue</v>
          </cell>
          <cell r="C24">
            <v>53.457172</v>
          </cell>
          <cell r="D24">
            <v>81.364940060000009</v>
          </cell>
          <cell r="E24">
            <v>65.301140600195311</v>
          </cell>
          <cell r="F24">
            <v>70.612775529999993</v>
          </cell>
          <cell r="G24">
            <v>68.792960410000148</v>
          </cell>
          <cell r="H24">
            <v>60.789907472962234</v>
          </cell>
          <cell r="I24">
            <v>72.232608430500164</v>
          </cell>
          <cell r="J24">
            <v>64.553435020298849</v>
          </cell>
        </row>
        <row r="25">
          <cell r="B25" t="str">
            <v>Total Attachment Revenue</v>
          </cell>
          <cell r="C25">
            <v>778.397381</v>
          </cell>
          <cell r="D25">
            <v>873.60998675999997</v>
          </cell>
          <cell r="E25">
            <v>733.43795216844774</v>
          </cell>
          <cell r="F25">
            <v>917.02989951999984</v>
          </cell>
          <cell r="G25">
            <v>982.71439092945775</v>
          </cell>
          <cell r="H25">
            <v>959.99181433919864</v>
          </cell>
          <cell r="I25">
            <v>1022.0775366939307</v>
          </cell>
          <cell r="J25">
            <v>1010.8987942560683</v>
          </cell>
        </row>
        <row r="26">
          <cell r="B26">
            <v>0</v>
          </cell>
          <cell r="C26">
            <v>0</v>
          </cell>
          <cell r="D26">
            <v>0</v>
          </cell>
          <cell r="E26">
            <v>0</v>
          </cell>
          <cell r="F26">
            <v>0</v>
          </cell>
          <cell r="G26">
            <v>0</v>
          </cell>
          <cell r="H26">
            <v>0</v>
          </cell>
          <cell r="I26">
            <v>0</v>
          </cell>
          <cell r="J26">
            <v>0</v>
          </cell>
        </row>
        <row r="27">
          <cell r="B27" t="str">
            <v>Net Revenue</v>
          </cell>
          <cell r="C27">
            <v>3661.4036969999997</v>
          </cell>
          <cell r="D27">
            <v>4138.5279784200002</v>
          </cell>
          <cell r="E27">
            <v>4480.6770525982256</v>
          </cell>
          <cell r="F27">
            <v>4373.4827038399999</v>
          </cell>
          <cell r="G27">
            <v>4611.2078406405835</v>
          </cell>
          <cell r="H27">
            <v>4646.2489657921315</v>
          </cell>
          <cell r="I27">
            <v>4811.0334447855403</v>
          </cell>
          <cell r="J27">
            <v>4897.3767717573728</v>
          </cell>
        </row>
        <row r="28">
          <cell r="B28">
            <v>0</v>
          </cell>
          <cell r="C28">
            <v>0</v>
          </cell>
          <cell r="D28">
            <v>0</v>
          </cell>
          <cell r="E28">
            <v>0</v>
          </cell>
          <cell r="F28">
            <v>0</v>
          </cell>
          <cell r="G28">
            <v>0</v>
          </cell>
          <cell r="H28">
            <v>0</v>
          </cell>
          <cell r="I28">
            <v>0</v>
          </cell>
          <cell r="J28">
            <v>0</v>
          </cell>
        </row>
        <row r="29">
          <cell r="B29" t="str">
            <v>Commission Expense</v>
          </cell>
          <cell r="C29">
            <v>2509.9129619999999</v>
          </cell>
          <cell r="D29">
            <v>2847.7845062800006</v>
          </cell>
          <cell r="E29">
            <v>3118.9086016397423</v>
          </cell>
          <cell r="F29">
            <v>2998.701712059998</v>
          </cell>
          <cell r="G29">
            <v>3146.3106506348358</v>
          </cell>
          <cell r="H29">
            <v>3207.2809589684753</v>
          </cell>
          <cell r="I29">
            <v>0</v>
          </cell>
          <cell r="J29">
            <v>3371.6588034343717</v>
          </cell>
        </row>
        <row r="30">
          <cell r="B30" t="str">
            <v>BC&amp;E</v>
          </cell>
          <cell r="C30">
            <v>38.924194</v>
          </cell>
          <cell r="D30">
            <v>45.05940382</v>
          </cell>
          <cell r="E30">
            <v>46.587908731312005</v>
          </cell>
          <cell r="F30">
            <v>49.014828000000001</v>
          </cell>
          <cell r="G30">
            <v>51.937663210000011</v>
          </cell>
          <cell r="H30">
            <v>50.499166568583369</v>
          </cell>
          <cell r="I30">
            <v>0</v>
          </cell>
          <cell r="J30">
            <v>53.164725833349983</v>
          </cell>
        </row>
        <row r="31">
          <cell r="B31" t="str">
            <v>Total Production Expense</v>
          </cell>
          <cell r="C31">
            <v>2548.837156</v>
          </cell>
          <cell r="D31">
            <v>2892.8439101000008</v>
          </cell>
          <cell r="E31">
            <v>3165.4965103710542</v>
          </cell>
          <cell r="F31">
            <v>3047.7165400599979</v>
          </cell>
          <cell r="G31">
            <v>3198.248313844836</v>
          </cell>
          <cell r="H31">
            <v>3257.7801255370587</v>
          </cell>
          <cell r="I31">
            <v>3326.4891501141401</v>
          </cell>
          <cell r="J31">
            <v>3424.8235292677218</v>
          </cell>
        </row>
        <row r="32">
          <cell r="B32" t="str">
            <v>Payout Rate</v>
          </cell>
          <cell r="C32">
            <v>0.87058878368409376</v>
          </cell>
          <cell r="D32">
            <v>0.87223768362772436</v>
          </cell>
          <cell r="E32">
            <v>0.83232174890628907</v>
          </cell>
          <cell r="F32">
            <v>0.86756622520987758</v>
          </cell>
          <cell r="G32">
            <v>0.86711212084048894</v>
          </cell>
          <cell r="H32">
            <v>0.87006435720425257</v>
          </cell>
          <cell r="I32">
            <v>0</v>
          </cell>
          <cell r="J32">
            <v>0</v>
          </cell>
        </row>
        <row r="33">
          <cell r="B33">
            <v>0</v>
          </cell>
          <cell r="C33">
            <v>0</v>
          </cell>
          <cell r="D33">
            <v>0</v>
          </cell>
          <cell r="E33">
            <v>0</v>
          </cell>
          <cell r="F33">
            <v>0</v>
          </cell>
          <cell r="G33">
            <v>0</v>
          </cell>
          <cell r="H33">
            <v>0</v>
          </cell>
          <cell r="I33">
            <v>0</v>
          </cell>
          <cell r="J33">
            <v>0</v>
          </cell>
        </row>
        <row r="34">
          <cell r="B34" t="str">
            <v>Gross Profit</v>
          </cell>
          <cell r="C34">
            <v>1112.5665409999997</v>
          </cell>
          <cell r="D34">
            <v>1245.6840683199994</v>
          </cell>
          <cell r="E34">
            <v>1315.1805422271714</v>
          </cell>
          <cell r="F34">
            <v>1325.766163780002</v>
          </cell>
          <cell r="G34">
            <v>1412.9595267957475</v>
          </cell>
          <cell r="H34">
            <v>1388.4688402550728</v>
          </cell>
          <cell r="I34">
            <v>1484.5442946713999</v>
          </cell>
          <cell r="J34">
            <v>1472.553242489651</v>
          </cell>
        </row>
        <row r="35">
          <cell r="B35">
            <v>0</v>
          </cell>
          <cell r="C35">
            <v>0</v>
          </cell>
          <cell r="D35">
            <v>0</v>
          </cell>
          <cell r="E35">
            <v>0</v>
          </cell>
          <cell r="F35">
            <v>0</v>
          </cell>
          <cell r="G35">
            <v>0</v>
          </cell>
          <cell r="H35">
            <v>0</v>
          </cell>
          <cell r="I35">
            <v>0</v>
          </cell>
          <cell r="J35">
            <v>0</v>
          </cell>
        </row>
        <row r="36">
          <cell r="B36" t="str">
            <v>Total Core G&amp;A</v>
          </cell>
          <cell r="C36">
            <v>551.42379300000005</v>
          </cell>
          <cell r="D36">
            <v>623.21142082000006</v>
          </cell>
          <cell r="E36">
            <v>627.23114623950175</v>
          </cell>
          <cell r="F36">
            <v>684.58400794999966</v>
          </cell>
          <cell r="G36">
            <v>734.76336607417466</v>
          </cell>
          <cell r="H36">
            <v>722.81646595814971</v>
          </cell>
          <cell r="I36">
            <v>755.726</v>
          </cell>
          <cell r="J36">
            <v>750.78314881851998</v>
          </cell>
        </row>
        <row r="37">
          <cell r="B37" t="str">
            <v>Regulatory</v>
          </cell>
          <cell r="C37">
            <v>0</v>
          </cell>
          <cell r="D37">
            <v>8</v>
          </cell>
          <cell r="E37">
            <v>5</v>
          </cell>
          <cell r="F37">
            <v>36.299999999999997</v>
          </cell>
          <cell r="G37">
            <v>34.963999999999999</v>
          </cell>
          <cell r="H37">
            <v>20</v>
          </cell>
          <cell r="I37">
            <v>30</v>
          </cell>
          <cell r="J37">
            <v>0</v>
          </cell>
        </row>
        <row r="38">
          <cell r="B38" t="str">
            <v>Core G&amp;A</v>
          </cell>
          <cell r="C38">
            <v>551.42379300000005</v>
          </cell>
          <cell r="D38">
            <v>615.21142082000006</v>
          </cell>
          <cell r="E38">
            <v>622.23114623950175</v>
          </cell>
          <cell r="F38">
            <v>648.2840079499997</v>
          </cell>
          <cell r="G38">
            <v>699.79936607417471</v>
          </cell>
          <cell r="H38">
            <v>702.81646595814971</v>
          </cell>
          <cell r="I38">
            <v>725.726</v>
          </cell>
          <cell r="J38">
            <v>0</v>
          </cell>
        </row>
        <row r="39">
          <cell r="B39" t="str">
            <v>Promotional G&amp;A</v>
          </cell>
          <cell r="C39">
            <v>106.660399</v>
          </cell>
          <cell r="D39">
            <v>111.03485909</v>
          </cell>
          <cell r="E39">
            <v>122.94939582982748</v>
          </cell>
          <cell r="F39">
            <v>124.67530902</v>
          </cell>
          <cell r="G39">
            <v>138.29379100299997</v>
          </cell>
          <cell r="H39">
            <v>126.25157580167279</v>
          </cell>
          <cell r="I39">
            <v>149.14587561526497</v>
          </cell>
          <cell r="J39">
            <v>137.5747356383406</v>
          </cell>
        </row>
        <row r="40">
          <cell r="B40" t="str">
            <v>Total G&amp;A</v>
          </cell>
          <cell r="C40">
            <v>658.08419200000003</v>
          </cell>
          <cell r="D40">
            <v>734.24627991000011</v>
          </cell>
          <cell r="E40">
            <v>750.18054206932925</v>
          </cell>
          <cell r="F40">
            <v>809.25931696999965</v>
          </cell>
          <cell r="G40">
            <v>873.05715707717468</v>
          </cell>
          <cell r="H40">
            <v>849.06804175982245</v>
          </cell>
          <cell r="I40">
            <v>904.87187561526503</v>
          </cell>
          <cell r="J40">
            <v>888.35788445686057</v>
          </cell>
        </row>
        <row r="41">
          <cell r="B41">
            <v>0</v>
          </cell>
          <cell r="C41">
            <v>0</v>
          </cell>
          <cell r="D41">
            <v>0</v>
          </cell>
          <cell r="E41">
            <v>0</v>
          </cell>
          <cell r="F41">
            <v>0</v>
          </cell>
          <cell r="G41">
            <v>0</v>
          </cell>
          <cell r="H41">
            <v>0</v>
          </cell>
          <cell r="I41">
            <v>0</v>
          </cell>
          <cell r="J41">
            <v>0</v>
          </cell>
        </row>
        <row r="42">
          <cell r="B42" t="str">
            <v>Adj. EBITDA</v>
          </cell>
          <cell r="C42">
            <v>454.48234899999966</v>
          </cell>
          <cell r="D42">
            <v>511.43778840999926</v>
          </cell>
          <cell r="E42">
            <v>565.00000015784212</v>
          </cell>
          <cell r="F42">
            <v>516.50684681000234</v>
          </cell>
          <cell r="G42">
            <v>539.9023697185728</v>
          </cell>
          <cell r="H42">
            <v>539.40079849525034</v>
          </cell>
          <cell r="I42">
            <v>579.67241905613491</v>
          </cell>
          <cell r="J42">
            <v>584.19535803279041</v>
          </cell>
        </row>
        <row r="43">
          <cell r="B43" t="str">
            <v>Operating Margin</v>
          </cell>
          <cell r="C43">
            <v>0.12412789919133566</v>
          </cell>
          <cell r="D43">
            <v>0.12357963775449818</v>
          </cell>
          <cell r="E43">
            <v>0.12609701469785992</v>
          </cell>
          <cell r="F43">
            <v>0.11809966605252598</v>
          </cell>
          <cell r="G43">
            <v>0.11708480475769885</v>
          </cell>
          <cell r="H43">
            <v>0.11609382158953868</v>
          </cell>
          <cell r="I43">
            <v>0.12048812915329354</v>
          </cell>
          <cell r="J43">
            <v>0.11928740328940589</v>
          </cell>
        </row>
        <row r="44">
          <cell r="B44" t="str">
            <v>Gearing</v>
          </cell>
          <cell r="C44">
            <v>0</v>
          </cell>
          <cell r="D44">
            <v>0</v>
          </cell>
          <cell r="E44">
            <v>1.8772012238026905</v>
          </cell>
          <cell r="F44">
            <v>0.15417251704005328</v>
          </cell>
          <cell r="G44">
            <v>0.68871600520551313</v>
          </cell>
          <cell r="H44">
            <v>0.93718543530088394</v>
          </cell>
          <cell r="I44">
            <v>1.4539517584394974</v>
          </cell>
          <cell r="J44">
            <v>1.9451316720292944</v>
          </cell>
        </row>
        <row r="45">
          <cell r="B45" t="str">
            <v>Gearing ex-cash</v>
          </cell>
          <cell r="C45">
            <v>0</v>
          </cell>
          <cell r="D45">
            <v>0</v>
          </cell>
          <cell r="E45">
            <v>2.4392664754006281</v>
          </cell>
          <cell r="F45">
            <v>0.71768506465473614</v>
          </cell>
          <cell r="G45">
            <v>1.0233433951231576</v>
          </cell>
          <cell r="H45">
            <v>1.0480525889866854</v>
          </cell>
          <cell r="I45">
            <v>1.7217371036395748</v>
          </cell>
          <cell r="J45">
            <v>2.2444064442664104</v>
          </cell>
        </row>
        <row r="46">
          <cell r="B46" t="str">
            <v>Operating Margin Ex. Cash</v>
          </cell>
          <cell r="C46">
            <v>8.9795599103627596E-2</v>
          </cell>
          <cell r="D46">
            <v>9.7493468903232988E-2</v>
          </cell>
          <cell r="E46">
            <v>0.10944811766075657</v>
          </cell>
          <cell r="F46">
            <v>9.7521695076210987E-2</v>
          </cell>
          <cell r="G46">
            <v>9.969158666153391E-2</v>
          </cell>
          <cell r="H46">
            <v>9.6535279208117955E-2</v>
          </cell>
          <cell r="I46">
            <v>0.10490332122564967</v>
          </cell>
          <cell r="J46">
            <v>0.10396125021362777</v>
          </cell>
        </row>
        <row r="47">
          <cell r="B47" t="str">
            <v>Adj. EBITDA % Gross Margin</v>
          </cell>
          <cell r="C47">
            <v>0.40849902657642462</v>
          </cell>
          <cell r="D47">
            <v>0.4105678168460109</v>
          </cell>
          <cell r="E47">
            <v>0.42959881325574656</v>
          </cell>
          <cell r="F47">
            <v>0.38959121217677389</v>
          </cell>
          <cell r="G47">
            <v>0.38210745564874143</v>
          </cell>
          <cell r="H47">
            <v>0.38848606670651542</v>
          </cell>
          <cell r="I47">
            <v>0.39047162225930343</v>
          </cell>
          <cell r="J47">
            <v>0.39672274059516466</v>
          </cell>
        </row>
        <row r="48">
          <cell r="B48" t="str">
            <v>Adjusted Earnings</v>
          </cell>
          <cell r="C48">
            <v>0</v>
          </cell>
          <cell r="D48">
            <v>258.80500000000001</v>
          </cell>
          <cell r="E48">
            <v>0</v>
          </cell>
          <cell r="F48">
            <v>247.62799999999999</v>
          </cell>
          <cell r="G48">
            <v>253.18227024637665</v>
          </cell>
          <cell r="H48">
            <v>0</v>
          </cell>
          <cell r="I48">
            <v>273.40169917384094</v>
          </cell>
          <cell r="J48">
            <v>275.09035588786935</v>
          </cell>
        </row>
        <row r="49">
          <cell r="B49" t="str">
            <v>Share Count</v>
          </cell>
          <cell r="C49">
            <v>0</v>
          </cell>
          <cell r="D49" t="e">
            <v>#VALUE!</v>
          </cell>
          <cell r="E49">
            <v>0</v>
          </cell>
          <cell r="F49">
            <v>101.651</v>
          </cell>
          <cell r="G49">
            <v>98.5</v>
          </cell>
          <cell r="H49">
            <v>0</v>
          </cell>
          <cell r="I49">
            <v>98.5</v>
          </cell>
          <cell r="J49">
            <v>96.111314590554699</v>
          </cell>
        </row>
        <row r="50">
          <cell r="B50" t="str">
            <v>Adjusted Earnings per Share</v>
          </cell>
          <cell r="C50">
            <v>0</v>
          </cell>
          <cell r="D50" t="str">
            <v>x</v>
          </cell>
          <cell r="E50">
            <v>0</v>
          </cell>
          <cell r="F50">
            <v>2.4360606388525445</v>
          </cell>
          <cell r="G50">
            <v>2.5703783781358034</v>
          </cell>
          <cell r="H50">
            <v>0</v>
          </cell>
          <cell r="I50">
            <v>2.7756517682623447</v>
          </cell>
          <cell r="J50">
            <v>2.8622057357116177</v>
          </cell>
        </row>
        <row r="51">
          <cell r="G51">
            <v>0</v>
          </cell>
          <cell r="H51">
            <v>0</v>
          </cell>
          <cell r="I51">
            <v>0</v>
          </cell>
          <cell r="J51">
            <v>0</v>
          </cell>
        </row>
        <row r="52">
          <cell r="G52">
            <v>0</v>
          </cell>
          <cell r="H52">
            <v>0</v>
          </cell>
          <cell r="I52">
            <v>0</v>
          </cell>
          <cell r="J52">
            <v>0</v>
          </cell>
        </row>
        <row r="53">
          <cell r="G53">
            <v>0</v>
          </cell>
          <cell r="H53">
            <v>0</v>
          </cell>
          <cell r="I53">
            <v>0</v>
          </cell>
          <cell r="J53">
            <v>0</v>
          </cell>
        </row>
        <row r="55">
          <cell r="B55" t="str">
            <v>Revenue Growth</v>
          </cell>
          <cell r="C55">
            <v>0</v>
          </cell>
          <cell r="D55">
            <v>0.13031184783336958</v>
          </cell>
          <cell r="E55">
            <v>8.2674099574131743E-2</v>
          </cell>
          <cell r="F55">
            <v>5.6772535221496945E-2</v>
          </cell>
          <cell r="G55">
            <v>5.4356025368948346E-2</v>
          </cell>
          <cell r="H55">
            <v>6.2368204111711067E-2</v>
          </cell>
          <cell r="I55">
            <v>4.3334764133554415E-2</v>
          </cell>
          <cell r="J55">
            <v>6.2059430198452059E-2</v>
          </cell>
        </row>
        <row r="56">
          <cell r="B56" t="str">
            <v>Gross Profit Growth</v>
          </cell>
          <cell r="C56">
            <v>0</v>
          </cell>
          <cell r="D56">
            <v>0.11964904786760044</v>
          </cell>
          <cell r="E56">
            <v>5.5789807122522683E-2</v>
          </cell>
          <cell r="F56">
            <v>6.4287645235766577E-2</v>
          </cell>
          <cell r="G56">
            <v>6.5768282068039197E-2</v>
          </cell>
          <cell r="H56">
            <v>4.7295426741239099E-2</v>
          </cell>
          <cell r="I56">
            <v>5.0662999553843902E-2</v>
          </cell>
          <cell r="J56">
            <v>4.2176519966603543E-2</v>
          </cell>
        </row>
        <row r="57">
          <cell r="B57" t="str">
            <v>Core G&amp;A Growth</v>
          </cell>
          <cell r="C57">
            <v>0</v>
          </cell>
          <cell r="D57">
            <v>0.13018594542219919</v>
          </cell>
          <cell r="E57">
            <v>6.4500188623191068E-3</v>
          </cell>
          <cell r="F57">
            <v>9.847795640402035E-2</v>
          </cell>
          <cell r="G57">
            <v>7.3299051017037486E-2</v>
          </cell>
          <cell r="H57">
            <v>5.5847722944387668E-2</v>
          </cell>
          <cell r="I57">
            <v>2.8529775562747828E-2</v>
          </cell>
          <cell r="J57">
            <v>2.1802642162113584E-2</v>
          </cell>
        </row>
        <row r="58">
          <cell r="B58" t="str">
            <v>Core G&amp;A ex. Reg.</v>
          </cell>
          <cell r="C58">
            <v>0</v>
          </cell>
          <cell r="D58">
            <v>0.11567804768264689</v>
          </cell>
          <cell r="E58">
            <v>1.1410265125028518E-2</v>
          </cell>
          <cell r="F58">
            <v>5.3758083824123393E-2</v>
          </cell>
          <cell r="G58">
            <v>7.9464181581582638E-2</v>
          </cell>
          <cell r="H58">
            <v>8.411816015729312E-2</v>
          </cell>
          <cell r="I58">
            <v>3.7048667350574993E-2</v>
          </cell>
          <cell r="J58">
            <v>0</v>
          </cell>
        </row>
        <row r="59">
          <cell r="B59" t="str">
            <v>Operating Margin</v>
          </cell>
          <cell r="C59">
            <v>0</v>
          </cell>
          <cell r="D59">
            <v>0.12357963775449818</v>
          </cell>
          <cell r="E59">
            <v>0.12609701469785992</v>
          </cell>
          <cell r="F59">
            <v>0.11809966605252598</v>
          </cell>
          <cell r="G59">
            <v>0.11708480475769885</v>
          </cell>
          <cell r="H59">
            <v>0.11609382158953868</v>
          </cell>
          <cell r="I59">
            <v>0.12048812915329354</v>
          </cell>
          <cell r="J59">
            <v>0.11928740328940589</v>
          </cell>
        </row>
        <row r="60">
          <cell r="B60" t="str">
            <v>Adj. EBITDA Growth</v>
          </cell>
          <cell r="C60">
            <v>0</v>
          </cell>
          <cell r="D60">
            <v>0.12531936506515384</v>
          </cell>
          <cell r="E60">
            <v>0.10472869420611564</v>
          </cell>
          <cell r="F60">
            <v>9.9113880805761223E-3</v>
          </cell>
          <cell r="G60">
            <v>4.5295668495129338E-2</v>
          </cell>
          <cell r="H60">
            <v>4.432458509822923E-2</v>
          </cell>
          <cell r="I60">
            <v>7.3661557289130819E-2</v>
          </cell>
          <cell r="J60">
            <v>8.2038884803016465E-2</v>
          </cell>
        </row>
        <row r="61">
          <cell r="B61" t="str">
            <v>Gearing</v>
          </cell>
          <cell r="C61">
            <v>0</v>
          </cell>
          <cell r="D61">
            <v>1.0473912437968413</v>
          </cell>
          <cell r="E61">
            <v>1.8772012238026905</v>
          </cell>
          <cell r="F61">
            <v>0.15417251704005328</v>
          </cell>
          <cell r="G61">
            <v>0.68871600520551313</v>
          </cell>
          <cell r="H61">
            <v>0.93718543530088394</v>
          </cell>
          <cell r="I61">
            <v>1.4539517584394974</v>
          </cell>
          <cell r="J61">
            <v>1.9451316720292944</v>
          </cell>
        </row>
        <row r="62">
          <cell r="B62" t="str">
            <v>Gearing ex. Cash</v>
          </cell>
          <cell r="C62">
            <v>0</v>
          </cell>
          <cell r="D62">
            <v>1.5327033624390984</v>
          </cell>
          <cell r="E62">
            <v>2.4392664754006281</v>
          </cell>
          <cell r="F62">
            <v>0.71768506465473614</v>
          </cell>
          <cell r="G62">
            <v>1.0233433951231576</v>
          </cell>
          <cell r="H62">
            <v>1.0480525889866854</v>
          </cell>
          <cell r="I62">
            <v>1.7217371036395748</v>
          </cell>
          <cell r="J62">
            <v>2.2444064442664104</v>
          </cell>
        </row>
      </sheetData>
      <sheetData sheetId="5"/>
      <sheetData sheetId="6"/>
      <sheetData sheetId="7"/>
      <sheetData sheetId="8"/>
      <sheetData sheetId="9"/>
      <sheetData sheetId="10"/>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Letter Flash Prelim"/>
      <sheetName val="Cover Letter Flash"/>
      <sheetName val="Cover"/>
      <sheetName val="P&amp;L"/>
      <sheetName val="Fin Dashboard"/>
      <sheetName val="Metrics Trend"/>
      <sheetName val="Fin Dashboard Old"/>
      <sheetName val="Old P&amp;L"/>
      <sheetName val="Emerging Priorities"/>
      <sheetName val="Emerging Opp"/>
      <sheetName val="Emerging R&amp;O's"/>
      <sheetName val="2014 Detail Actuals"/>
      <sheetName val="GM"/>
      <sheetName val="Sales Trails"/>
      <sheetName val="1 Pager Report"/>
      <sheetName val="Payout"/>
      <sheetName val="Metrics Page test"/>
      <sheetName val="Metrics old"/>
      <sheetName val="Core G&amp;A"/>
      <sheetName val="P&amp;L BD6"/>
      <sheetName val="QTD"/>
      <sheetName val="Seq Qtr"/>
      <sheetName val="QoQ"/>
      <sheetName val="Data"/>
      <sheetName val="Forecast"/>
      <sheetName val="2011-2014 Acts by Month"/>
      <sheetName val="2014 Adjusted Earnings - Acts"/>
      <sheetName val="2014 Budget"/>
      <sheetName val="2014 Detail Budget"/>
      <sheetName val="Budget Metrics"/>
      <sheetName val="2014 Adjusted Earnings - Plan"/>
      <sheetName val="2013 Adjusted Earnings - Acts"/>
      <sheetName val="Sales Trend Full Year"/>
      <sheetName val="Sheet1"/>
    </sheetNames>
    <sheetDataSet>
      <sheetData sheetId="0" refreshError="1"/>
      <sheetData sheetId="1" refreshError="1"/>
      <sheetData sheetId="2">
        <row r="53">
          <cell r="C53" t="str">
            <v>Jul'14</v>
          </cell>
        </row>
      </sheetData>
      <sheetData sheetId="3"/>
      <sheetData sheetId="4" refreshError="1"/>
      <sheetData sheetId="5" refreshError="1"/>
      <sheetData sheetId="6" refreshError="1"/>
      <sheetData sheetId="7" refreshError="1"/>
      <sheetData sheetId="8" refreshError="1"/>
      <sheetData sheetId="9" refreshError="1"/>
      <sheetData sheetId="10" refreshError="1"/>
      <sheetData sheetId="11">
        <row r="749">
          <cell r="L749">
            <v>47538666.409999914</v>
          </cell>
        </row>
      </sheetData>
      <sheetData sheetId="12">
        <row r="33">
          <cell r="E33">
            <v>1689004.9466666663</v>
          </cell>
        </row>
      </sheetData>
      <sheetData sheetId="13" refreshError="1"/>
      <sheetData sheetId="14">
        <row r="6">
          <cell r="N6">
            <v>97876576.819999993</v>
          </cell>
        </row>
        <row r="130">
          <cell r="B130">
            <v>41670</v>
          </cell>
        </row>
        <row r="131">
          <cell r="B131">
            <v>41698</v>
          </cell>
        </row>
        <row r="132">
          <cell r="B132">
            <v>41729</v>
          </cell>
        </row>
        <row r="133">
          <cell r="B133">
            <v>41759</v>
          </cell>
        </row>
        <row r="134">
          <cell r="B134">
            <v>41790</v>
          </cell>
        </row>
        <row r="135">
          <cell r="B135">
            <v>41820</v>
          </cell>
        </row>
        <row r="136">
          <cell r="B136">
            <v>41851</v>
          </cell>
        </row>
        <row r="137">
          <cell r="B137">
            <v>41882</v>
          </cell>
        </row>
        <row r="138">
          <cell r="B138">
            <v>41912</v>
          </cell>
        </row>
        <row r="139">
          <cell r="B139">
            <v>41943</v>
          </cell>
        </row>
        <row r="140">
          <cell r="B140">
            <v>41973</v>
          </cell>
        </row>
        <row r="141">
          <cell r="B141">
            <v>42004</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1">
          <cell r="A1" t="str">
            <v>LPL Financial</v>
          </cell>
        </row>
      </sheetData>
      <sheetData sheetId="25" refreshError="1"/>
      <sheetData sheetId="26">
        <row r="36">
          <cell r="P36">
            <v>23160.027488380023</v>
          </cell>
        </row>
      </sheetData>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ERIA1"/>
      <sheetName val="summ"/>
      <sheetName val="Sheet2"/>
      <sheetName val="A"/>
      <sheetName val="A1"/>
      <sheetName val="A2"/>
      <sheetName val="A1 &amp; A2 Aging"/>
      <sheetName val="A3"/>
      <sheetName val="A4"/>
      <sheetName val="A5"/>
      <sheetName val="C"/>
      <sheetName val="K7"/>
      <sheetName val="CODE"/>
      <sheetName val="Flux"/>
      <sheetName val="Sheet1"/>
      <sheetName val="Procedures"/>
      <sheetName val="BETA TO ORACLE GL #"/>
    </sheetNames>
    <sheetDataSet>
      <sheetData sheetId="0">
        <row r="13">
          <cell r="A13">
            <v>2</v>
          </cell>
        </row>
      </sheetData>
      <sheetData sheetId="1"/>
      <sheetData sheetId="2"/>
      <sheetData sheetId="3"/>
      <sheetData sheetId="4">
        <row r="13">
          <cell r="A13">
            <v>2</v>
          </cell>
        </row>
      </sheetData>
      <sheetData sheetId="5">
        <row r="13">
          <cell r="A13">
            <v>2</v>
          </cell>
        </row>
        <row r="14">
          <cell r="A14">
            <v>3</v>
          </cell>
        </row>
        <row r="15">
          <cell r="A15">
            <v>4</v>
          </cell>
        </row>
        <row r="16">
          <cell r="A16">
            <v>5</v>
          </cell>
        </row>
        <row r="17">
          <cell r="A17">
            <v>6</v>
          </cell>
        </row>
        <row r="18">
          <cell r="A18">
            <v>7</v>
          </cell>
        </row>
        <row r="19">
          <cell r="A19">
            <v>8</v>
          </cell>
        </row>
        <row r="20">
          <cell r="A20">
            <v>9</v>
          </cell>
        </row>
        <row r="21">
          <cell r="A21">
            <v>10</v>
          </cell>
        </row>
        <row r="22">
          <cell r="A22">
            <v>11</v>
          </cell>
        </row>
        <row r="23">
          <cell r="A23">
            <v>12</v>
          </cell>
        </row>
        <row r="24">
          <cell r="A24">
            <v>13</v>
          </cell>
        </row>
        <row r="25">
          <cell r="A25">
            <v>14</v>
          </cell>
        </row>
        <row r="26">
          <cell r="A26">
            <v>15</v>
          </cell>
        </row>
        <row r="27">
          <cell r="A27">
            <v>16</v>
          </cell>
        </row>
        <row r="28">
          <cell r="A28">
            <v>17</v>
          </cell>
        </row>
        <row r="29">
          <cell r="A29">
            <v>18</v>
          </cell>
        </row>
        <row r="30">
          <cell r="A30">
            <v>19</v>
          </cell>
        </row>
        <row r="31">
          <cell r="A31">
            <v>20</v>
          </cell>
        </row>
        <row r="32">
          <cell r="A32">
            <v>21</v>
          </cell>
        </row>
        <row r="33">
          <cell r="A33">
            <v>22</v>
          </cell>
        </row>
        <row r="34">
          <cell r="A34">
            <v>23</v>
          </cell>
        </row>
        <row r="35">
          <cell r="A35">
            <v>24</v>
          </cell>
        </row>
        <row r="36">
          <cell r="A36">
            <v>25</v>
          </cell>
        </row>
        <row r="37">
          <cell r="A37">
            <v>26</v>
          </cell>
        </row>
        <row r="38">
          <cell r="A38">
            <v>27</v>
          </cell>
        </row>
        <row r="39">
          <cell r="A39">
            <v>28</v>
          </cell>
        </row>
        <row r="40">
          <cell r="A40">
            <v>29</v>
          </cell>
        </row>
        <row r="41">
          <cell r="A41">
            <v>30</v>
          </cell>
        </row>
        <row r="42">
          <cell r="A42">
            <v>31</v>
          </cell>
        </row>
        <row r="43">
          <cell r="A43">
            <v>32</v>
          </cell>
        </row>
        <row r="44">
          <cell r="A44">
            <v>33</v>
          </cell>
        </row>
      </sheetData>
      <sheetData sheetId="6"/>
      <sheetData sheetId="7"/>
      <sheetData sheetId="8"/>
      <sheetData sheetId="9"/>
      <sheetData sheetId="10"/>
      <sheetData sheetId="11"/>
      <sheetData sheetId="12" refreshError="1"/>
      <sheetData sheetId="13"/>
      <sheetData sheetId="14"/>
      <sheetData sheetId="15"/>
      <sheetData sheetId="1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lease agrmts &amp; lease liab."/>
      <sheetName val="Calc of future lease pmnts"/>
      <sheetName val="Tickmarks"/>
      <sheetName val="Menu"/>
      <sheetName val="Assets &amp; Monetization"/>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p P&amp;L"/>
      <sheetName val="2014A-2014P"/>
      <sheetName val="2013A-2014A"/>
      <sheetName val="2014A-2015P"/>
      <sheetName val="EPS Bridge"/>
      <sheetName val="P&amp;L"/>
      <sheetName val="Quarterly"/>
      <sheetName val="Historicals"/>
      <sheetName val="2015 Plan"/>
      <sheetName val="2015 Consensus"/>
      <sheetName val="2014 Actual"/>
      <sheetName val="2014 Plan"/>
    </sheetNames>
    <sheetDataSet>
      <sheetData sheetId="0"/>
      <sheetData sheetId="1"/>
      <sheetData sheetId="2"/>
      <sheetData sheetId="3"/>
      <sheetData sheetId="4"/>
      <sheetData sheetId="5"/>
      <sheetData sheetId="6"/>
      <sheetData sheetId="7">
        <row r="6">
          <cell r="C6" t="str">
            <v>Non-GAAP P&amp;L</v>
          </cell>
        </row>
      </sheetData>
      <sheetData sheetId="8">
        <row r="3">
          <cell r="C3">
            <v>0</v>
          </cell>
          <cell r="D3">
            <v>42005</v>
          </cell>
          <cell r="E3">
            <v>42036</v>
          </cell>
          <cell r="F3">
            <v>42064</v>
          </cell>
          <cell r="G3">
            <v>42095</v>
          </cell>
          <cell r="H3">
            <v>42125</v>
          </cell>
          <cell r="I3">
            <v>42156</v>
          </cell>
          <cell r="J3">
            <v>42186</v>
          </cell>
          <cell r="K3">
            <v>42217</v>
          </cell>
          <cell r="L3">
            <v>42248</v>
          </cell>
          <cell r="M3">
            <v>42278</v>
          </cell>
          <cell r="N3">
            <v>42309</v>
          </cell>
          <cell r="O3">
            <v>42339</v>
          </cell>
          <cell r="P3" t="str">
            <v>Total</v>
          </cell>
        </row>
        <row r="4">
          <cell r="C4" t="str">
            <v>Revenue</v>
          </cell>
          <cell r="D4">
            <v>0</v>
          </cell>
          <cell r="E4">
            <v>0</v>
          </cell>
          <cell r="F4">
            <v>0</v>
          </cell>
          <cell r="G4">
            <v>0</v>
          </cell>
          <cell r="H4">
            <v>0</v>
          </cell>
          <cell r="I4">
            <v>0</v>
          </cell>
          <cell r="J4">
            <v>0</v>
          </cell>
          <cell r="K4">
            <v>0</v>
          </cell>
          <cell r="L4">
            <v>0</v>
          </cell>
          <cell r="M4">
            <v>0</v>
          </cell>
          <cell r="N4">
            <v>0</v>
          </cell>
          <cell r="O4">
            <v>0</v>
          </cell>
          <cell r="P4">
            <v>0</v>
          </cell>
        </row>
        <row r="5">
          <cell r="C5" t="str">
            <v>Sales-based Commissions</v>
          </cell>
          <cell r="D5">
            <v>103705243.05616443</v>
          </cell>
          <cell r="E5">
            <v>100587713.80747344</v>
          </cell>
          <cell r="F5">
            <v>111456626.27487108</v>
          </cell>
          <cell r="G5">
            <v>112772858.12137564</v>
          </cell>
          <cell r="H5">
            <v>104839933.31220041</v>
          </cell>
          <cell r="I5">
            <v>103762648.52049173</v>
          </cell>
          <cell r="J5">
            <v>100719113.35124375</v>
          </cell>
          <cell r="K5">
            <v>101891711.73715855</v>
          </cell>
          <cell r="L5">
            <v>99844461.720491484</v>
          </cell>
          <cell r="M5">
            <v>105877976.44251175</v>
          </cell>
          <cell r="N5">
            <v>95816460.052692696</v>
          </cell>
          <cell r="O5">
            <v>103347203.22565161</v>
          </cell>
          <cell r="P5">
            <v>1244621949.6223266</v>
          </cell>
        </row>
        <row r="6">
          <cell r="C6" t="str">
            <v>Trail Commissions</v>
          </cell>
          <cell r="D6">
            <v>85857967.795165017</v>
          </cell>
          <cell r="E6">
            <v>84452702.248106048</v>
          </cell>
          <cell r="F6">
            <v>81239208.642896011</v>
          </cell>
          <cell r="G6">
            <v>86813044.6223232</v>
          </cell>
          <cell r="H6">
            <v>85388995.745829076</v>
          </cell>
          <cell r="I6">
            <v>82144064.7246041</v>
          </cell>
          <cell r="J6">
            <v>87778864.366648272</v>
          </cell>
          <cell r="K6">
            <v>86335787.767060846</v>
          </cell>
          <cell r="L6">
            <v>83059111.066375688</v>
          </cell>
          <cell r="M6">
            <v>88755549.116311923</v>
          </cell>
          <cell r="N6">
            <v>87293197.278501898</v>
          </cell>
          <cell r="O6">
            <v>83984463.603677601</v>
          </cell>
          <cell r="P6">
            <v>1023102956.9774998</v>
          </cell>
        </row>
        <row r="7">
          <cell r="C7" t="str">
            <v xml:space="preserve">Advisory </v>
          </cell>
          <cell r="D7">
            <v>125508299.446656</v>
          </cell>
          <cell r="E7">
            <v>118233147.48923062</v>
          </cell>
          <cell r="F7">
            <v>116508390.27912517</v>
          </cell>
          <cell r="G7">
            <v>129793015.71591754</v>
          </cell>
          <cell r="H7">
            <v>118438065.34951414</v>
          </cell>
          <cell r="I7">
            <v>118423785.34484701</v>
          </cell>
          <cell r="J7">
            <v>130223422.07469691</v>
          </cell>
          <cell r="K7">
            <v>121906719.24195905</v>
          </cell>
          <cell r="L7">
            <v>120483274.07626456</v>
          </cell>
          <cell r="M7">
            <v>133057475.67806672</v>
          </cell>
          <cell r="N7">
            <v>124213914.13842988</v>
          </cell>
          <cell r="O7">
            <v>122724684.99524373</v>
          </cell>
          <cell r="P7">
            <v>1479514193.8299513</v>
          </cell>
        </row>
        <row r="8">
          <cell r="C8" t="str">
            <v>Total Commission &amp; Advisory</v>
          </cell>
          <cell r="D8">
            <v>315071510.29798543</v>
          </cell>
          <cell r="E8">
            <v>303273563.54481012</v>
          </cell>
          <cell r="F8">
            <v>309204225.19689226</v>
          </cell>
          <cell r="G8">
            <v>329378918.45961636</v>
          </cell>
          <cell r="H8">
            <v>308666994.4075436</v>
          </cell>
          <cell r="I8">
            <v>304330498.58994287</v>
          </cell>
          <cell r="J8">
            <v>318721399.79258895</v>
          </cell>
          <cell r="K8">
            <v>310134218.74617845</v>
          </cell>
          <cell r="L8">
            <v>303386846.86313176</v>
          </cell>
          <cell r="M8">
            <v>327691001.23689038</v>
          </cell>
          <cell r="N8">
            <v>307323571.46962446</v>
          </cell>
          <cell r="O8">
            <v>310056351.82457292</v>
          </cell>
          <cell r="P8">
            <v>3747239100.4297776</v>
          </cell>
        </row>
        <row r="9">
          <cell r="C9">
            <v>0</v>
          </cell>
          <cell r="D9">
            <v>0</v>
          </cell>
          <cell r="E9">
            <v>0</v>
          </cell>
          <cell r="F9">
            <v>0</v>
          </cell>
          <cell r="G9">
            <v>0</v>
          </cell>
          <cell r="H9">
            <v>0</v>
          </cell>
          <cell r="I9">
            <v>0</v>
          </cell>
          <cell r="J9">
            <v>0</v>
          </cell>
          <cell r="K9">
            <v>0</v>
          </cell>
          <cell r="L9">
            <v>0</v>
          </cell>
          <cell r="M9">
            <v>0</v>
          </cell>
          <cell r="N9">
            <v>0</v>
          </cell>
          <cell r="O9">
            <v>0</v>
          </cell>
          <cell r="P9">
            <v>0</v>
          </cell>
        </row>
        <row r="10">
          <cell r="C10" t="str">
            <v>Attachment Revenue</v>
          </cell>
          <cell r="D10">
            <v>0</v>
          </cell>
          <cell r="E10">
            <v>0</v>
          </cell>
          <cell r="F10">
            <v>0</v>
          </cell>
          <cell r="G10">
            <v>0</v>
          </cell>
          <cell r="H10">
            <v>0</v>
          </cell>
          <cell r="I10">
            <v>0</v>
          </cell>
          <cell r="J10">
            <v>0</v>
          </cell>
          <cell r="K10">
            <v>0</v>
          </cell>
          <cell r="L10">
            <v>0</v>
          </cell>
          <cell r="M10">
            <v>0</v>
          </cell>
          <cell r="N10">
            <v>0</v>
          </cell>
          <cell r="O10">
            <v>0</v>
          </cell>
          <cell r="P10">
            <v>0</v>
          </cell>
        </row>
        <row r="11">
          <cell r="C11" t="str">
            <v>Transaction</v>
          </cell>
          <cell r="D11">
            <v>6918351.1623811312</v>
          </cell>
          <cell r="E11">
            <v>6931492.9105996964</v>
          </cell>
          <cell r="F11">
            <v>6947243.6421237541</v>
          </cell>
          <cell r="G11">
            <v>6959298.1601365553</v>
          </cell>
          <cell r="H11">
            <v>6975221.1599166924</v>
          </cell>
          <cell r="I11">
            <v>6992102.6217684168</v>
          </cell>
          <cell r="J11">
            <v>7007434.3280807473</v>
          </cell>
          <cell r="K11">
            <v>7024876.3987131771</v>
          </cell>
          <cell r="L11">
            <v>7042704.2823766125</v>
          </cell>
          <cell r="M11">
            <v>7057308.2215744322</v>
          </cell>
          <cell r="N11">
            <v>7075248.8921787236</v>
          </cell>
          <cell r="O11">
            <v>7092084.6259581372</v>
          </cell>
          <cell r="P11">
            <v>84023366.405808061</v>
          </cell>
        </row>
        <row r="12">
          <cell r="C12" t="str">
            <v>Fee</v>
          </cell>
          <cell r="D12">
            <v>0</v>
          </cell>
          <cell r="E12">
            <v>0</v>
          </cell>
          <cell r="F12">
            <v>0</v>
          </cell>
          <cell r="G12">
            <v>0</v>
          </cell>
          <cell r="H12">
            <v>0</v>
          </cell>
          <cell r="I12">
            <v>0</v>
          </cell>
          <cell r="J12">
            <v>0</v>
          </cell>
          <cell r="K12">
            <v>0</v>
          </cell>
          <cell r="L12">
            <v>0</v>
          </cell>
          <cell r="M12">
            <v>0</v>
          </cell>
          <cell r="N12">
            <v>0</v>
          </cell>
          <cell r="O12">
            <v>0</v>
          </cell>
          <cell r="P12">
            <v>0</v>
          </cell>
        </row>
        <row r="13">
          <cell r="C13" t="str">
            <v>IRA Custodian Fee</v>
          </cell>
          <cell r="D13">
            <v>3786679.4678273108</v>
          </cell>
          <cell r="E13">
            <v>3846972.7239384642</v>
          </cell>
          <cell r="F13">
            <v>4383171.3332446693</v>
          </cell>
          <cell r="G13">
            <v>4853163.6062468654</v>
          </cell>
          <cell r="H13">
            <v>4420076.1546738669</v>
          </cell>
          <cell r="I13">
            <v>4136933.4477137006</v>
          </cell>
          <cell r="J13">
            <v>3540746.3271501875</v>
          </cell>
          <cell r="K13">
            <v>3847472.506360875</v>
          </cell>
          <cell r="L13">
            <v>4367853.4376120465</v>
          </cell>
          <cell r="M13">
            <v>4621619.9880124703</v>
          </cell>
          <cell r="N13">
            <v>3855945.0677737612</v>
          </cell>
          <cell r="O13">
            <v>3881243.7250002562</v>
          </cell>
          <cell r="P13">
            <v>49541877.785554469</v>
          </cell>
        </row>
        <row r="14">
          <cell r="C14" t="str">
            <v>Other Fee Revenue</v>
          </cell>
          <cell r="D14">
            <v>20446242.188440062</v>
          </cell>
          <cell r="E14">
            <v>21228343.258138422</v>
          </cell>
          <cell r="F14">
            <v>22307397.502591189</v>
          </cell>
          <cell r="G14">
            <v>20849968.136706159</v>
          </cell>
          <cell r="H14">
            <v>21206357.810797736</v>
          </cell>
          <cell r="I14">
            <v>21282023.007377882</v>
          </cell>
          <cell r="J14">
            <v>27505505.910551693</v>
          </cell>
          <cell r="K14">
            <v>20620480.56280252</v>
          </cell>
          <cell r="L14">
            <v>21469617.669903833</v>
          </cell>
          <cell r="M14">
            <v>21783810.741010796</v>
          </cell>
          <cell r="N14">
            <v>21857606.986203101</v>
          </cell>
          <cell r="O14">
            <v>21415659.46954323</v>
          </cell>
          <cell r="P14">
            <v>261973013.24406663</v>
          </cell>
        </row>
        <row r="15">
          <cell r="C15" t="str">
            <v>Total Fee Revenue</v>
          </cell>
          <cell r="D15">
            <v>24232921.656267375</v>
          </cell>
          <cell r="E15">
            <v>25075315.982076887</v>
          </cell>
          <cell r="F15">
            <v>26690568.835835859</v>
          </cell>
          <cell r="G15">
            <v>25703131.742953025</v>
          </cell>
          <cell r="H15">
            <v>25626433.965471603</v>
          </cell>
          <cell r="I15">
            <v>25418956.455091581</v>
          </cell>
          <cell r="J15">
            <v>31046252.237701882</v>
          </cell>
          <cell r="K15">
            <v>24467953.069163393</v>
          </cell>
          <cell r="L15">
            <v>25837471.107515879</v>
          </cell>
          <cell r="M15">
            <v>26405430.729023267</v>
          </cell>
          <cell r="N15">
            <v>25713552.053976864</v>
          </cell>
          <cell r="O15">
            <v>25296903.194543485</v>
          </cell>
          <cell r="P15">
            <v>311514891.02962112</v>
          </cell>
        </row>
        <row r="16">
          <cell r="C16">
            <v>0</v>
          </cell>
          <cell r="D16">
            <v>0</v>
          </cell>
          <cell r="E16">
            <v>0</v>
          </cell>
          <cell r="F16">
            <v>0</v>
          </cell>
          <cell r="G16">
            <v>0</v>
          </cell>
          <cell r="H16">
            <v>0</v>
          </cell>
          <cell r="I16">
            <v>0</v>
          </cell>
          <cell r="J16">
            <v>0</v>
          </cell>
          <cell r="K16">
            <v>0</v>
          </cell>
          <cell r="L16">
            <v>0</v>
          </cell>
          <cell r="M16">
            <v>0</v>
          </cell>
          <cell r="N16">
            <v>0</v>
          </cell>
          <cell r="O16">
            <v>0</v>
          </cell>
          <cell r="P16">
            <v>0</v>
          </cell>
        </row>
        <row r="17">
          <cell r="C17" t="str">
            <v>Asset-based Fees</v>
          </cell>
          <cell r="D17">
            <v>0</v>
          </cell>
          <cell r="E17">
            <v>0</v>
          </cell>
          <cell r="F17">
            <v>0</v>
          </cell>
          <cell r="G17">
            <v>0</v>
          </cell>
          <cell r="H17">
            <v>0</v>
          </cell>
          <cell r="I17">
            <v>0</v>
          </cell>
          <cell r="J17">
            <v>0</v>
          </cell>
          <cell r="K17">
            <v>0</v>
          </cell>
          <cell r="L17">
            <v>0</v>
          </cell>
          <cell r="M17">
            <v>0</v>
          </cell>
          <cell r="N17">
            <v>0</v>
          </cell>
          <cell r="O17">
            <v>0</v>
          </cell>
          <cell r="P17">
            <v>0</v>
          </cell>
        </row>
        <row r="18">
          <cell r="C18" t="str">
            <v>ICA/MMK</v>
          </cell>
          <cell r="D18">
            <v>6969036.9400000004</v>
          </cell>
          <cell r="E18">
            <v>6248858.0999999996</v>
          </cell>
          <cell r="F18">
            <v>7035953.1700000009</v>
          </cell>
          <cell r="G18">
            <v>6808029.7800000003</v>
          </cell>
          <cell r="H18">
            <v>7090242.5500000007</v>
          </cell>
          <cell r="I18">
            <v>6860567.8900000006</v>
          </cell>
          <cell r="J18">
            <v>7144531.9100000001</v>
          </cell>
          <cell r="K18">
            <v>7171676.5900000008</v>
          </cell>
          <cell r="L18">
            <v>6939375.0300000003</v>
          </cell>
          <cell r="M18">
            <v>7225965.9699999997</v>
          </cell>
          <cell r="N18">
            <v>6991913.1399999997</v>
          </cell>
          <cell r="O18">
            <v>7280255.3399999999</v>
          </cell>
          <cell r="P18">
            <v>83766406.410000011</v>
          </cell>
        </row>
        <row r="19">
          <cell r="C19" t="str">
            <v>Product Sponsor</v>
          </cell>
          <cell r="D19">
            <v>15871405.519651186</v>
          </cell>
          <cell r="E19">
            <v>15952271.782352047</v>
          </cell>
          <cell r="F19">
            <v>16163951.548585117</v>
          </cell>
          <cell r="G19">
            <v>16267966.412221108</v>
          </cell>
          <cell r="H19">
            <v>16247666.811521897</v>
          </cell>
          <cell r="I19">
            <v>16262533.183014866</v>
          </cell>
          <cell r="J19">
            <v>16362437.156516578</v>
          </cell>
          <cell r="K19">
            <v>16430462.786999304</v>
          </cell>
          <cell r="L19">
            <v>16458115.708908577</v>
          </cell>
          <cell r="M19">
            <v>16644570.368756151</v>
          </cell>
          <cell r="N19">
            <v>16542990.435775768</v>
          </cell>
          <cell r="O19">
            <v>16704261.083155075</v>
          </cell>
          <cell r="P19">
            <v>195908632.79745767</v>
          </cell>
        </row>
        <row r="20">
          <cell r="C20" t="str">
            <v>Other Asset-based</v>
          </cell>
          <cell r="D20">
            <v>17825580.737744324</v>
          </cell>
          <cell r="E20">
            <v>17773791.140187912</v>
          </cell>
          <cell r="F20">
            <v>18052796.347108379</v>
          </cell>
          <cell r="G20">
            <v>18174893.834453978</v>
          </cell>
          <cell r="H20">
            <v>18330392.446933262</v>
          </cell>
          <cell r="I20">
            <v>18404038.46802647</v>
          </cell>
          <cell r="J20">
            <v>18632653.140061002</v>
          </cell>
          <cell r="K20">
            <v>18741981.143461302</v>
          </cell>
          <cell r="L20">
            <v>18815154.078123305</v>
          </cell>
          <cell r="M20">
            <v>19064840.850369956</v>
          </cell>
          <cell r="N20">
            <v>19119105.531997375</v>
          </cell>
          <cell r="O20">
            <v>19307426.50149158</v>
          </cell>
          <cell r="P20">
            <v>222242654.21995887</v>
          </cell>
        </row>
        <row r="21">
          <cell r="C21" t="str">
            <v>Total Asset-based Revenue</v>
          </cell>
          <cell r="D21">
            <v>40666023.197395511</v>
          </cell>
          <cell r="E21">
            <v>39974921.022539958</v>
          </cell>
          <cell r="F21">
            <v>41252701.065693498</v>
          </cell>
          <cell r="G21">
            <v>41250890.02667509</v>
          </cell>
          <cell r="H21">
            <v>41668301.808455162</v>
          </cell>
          <cell r="I21">
            <v>41527139.541041337</v>
          </cell>
          <cell r="J21">
            <v>42139622.206577584</v>
          </cell>
          <cell r="K21">
            <v>42344120.520460606</v>
          </cell>
          <cell r="L21">
            <v>42212644.817031883</v>
          </cell>
          <cell r="M21">
            <v>42935377.189126104</v>
          </cell>
          <cell r="N21">
            <v>42654009.10777314</v>
          </cell>
          <cell r="O21">
            <v>43291942.924646661</v>
          </cell>
          <cell r="P21">
            <v>501917693.42741656</v>
          </cell>
        </row>
        <row r="22">
          <cell r="C22">
            <v>0</v>
          </cell>
          <cell r="D22">
            <v>0</v>
          </cell>
          <cell r="E22">
            <v>0</v>
          </cell>
          <cell r="F22">
            <v>0</v>
          </cell>
          <cell r="G22">
            <v>0</v>
          </cell>
          <cell r="H22">
            <v>0</v>
          </cell>
          <cell r="I22">
            <v>0</v>
          </cell>
          <cell r="J22">
            <v>0</v>
          </cell>
          <cell r="K22">
            <v>0</v>
          </cell>
          <cell r="L22">
            <v>0</v>
          </cell>
          <cell r="M22">
            <v>0</v>
          </cell>
          <cell r="N22">
            <v>0</v>
          </cell>
          <cell r="O22">
            <v>0</v>
          </cell>
          <cell r="P22">
            <v>0</v>
          </cell>
        </row>
        <row r="23">
          <cell r="C23" t="str">
            <v>Interest, Net</v>
          </cell>
          <cell r="D23">
            <v>1586943.378802961</v>
          </cell>
          <cell r="E23">
            <v>1494720.2890639566</v>
          </cell>
          <cell r="F23">
            <v>1597038.9488029608</v>
          </cell>
          <cell r="G23">
            <v>1522762.8755566229</v>
          </cell>
          <cell r="H23">
            <v>1594759.3688029607</v>
          </cell>
          <cell r="I23">
            <v>1560601.3155566228</v>
          </cell>
          <cell r="J23">
            <v>1582353.8088029604</v>
          </cell>
          <cell r="K23">
            <v>1596847.1488029612</v>
          </cell>
          <cell r="L23">
            <v>1541091.0455566223</v>
          </cell>
          <cell r="M23">
            <v>1587835.2488029611</v>
          </cell>
          <cell r="N23">
            <v>1546660.2555566223</v>
          </cell>
          <cell r="O23">
            <v>1584795.3088029602</v>
          </cell>
          <cell r="P23">
            <v>18796408.992911167</v>
          </cell>
        </row>
        <row r="24">
          <cell r="C24" t="str">
            <v xml:space="preserve">Other </v>
          </cell>
          <cell r="D24">
            <v>4424118.6890861429</v>
          </cell>
          <cell r="E24">
            <v>4236941.3482256513</v>
          </cell>
          <cell r="F24">
            <v>4144272.9066233113</v>
          </cell>
          <cell r="G24">
            <v>4004426.7927953987</v>
          </cell>
          <cell r="H24">
            <v>4400338.4551395979</v>
          </cell>
          <cell r="I24">
            <v>4095894.9289674973</v>
          </cell>
          <cell r="J24">
            <v>3670064.043418623</v>
          </cell>
          <cell r="K24">
            <v>3591331.8795907218</v>
          </cell>
          <cell r="L24">
            <v>3789673.9350209613</v>
          </cell>
          <cell r="M24">
            <v>3450821.4363860325</v>
          </cell>
          <cell r="N24">
            <v>3300488.8994720769</v>
          </cell>
          <cell r="O24">
            <v>3396358.2925581308</v>
          </cell>
          <cell r="P24">
            <v>46504731.607284151</v>
          </cell>
        </row>
        <row r="25">
          <cell r="C25" t="str">
            <v>Net Revenue</v>
          </cell>
          <cell r="D25">
            <v>392899868.38191855</v>
          </cell>
          <cell r="E25">
            <v>380986955.09731627</v>
          </cell>
          <cell r="F25">
            <v>389836050.59597164</v>
          </cell>
          <cell r="G25">
            <v>408819428.05773318</v>
          </cell>
          <cell r="H25">
            <v>388932049.16532964</v>
          </cell>
          <cell r="I25">
            <v>383925193.45236826</v>
          </cell>
          <cell r="J25">
            <v>404167126.41717076</v>
          </cell>
          <cell r="K25">
            <v>389159347.76290923</v>
          </cell>
          <cell r="L25">
            <v>383810432.05063367</v>
          </cell>
          <cell r="M25">
            <v>409127774.06180322</v>
          </cell>
          <cell r="N25">
            <v>387613530.67858183</v>
          </cell>
          <cell r="O25">
            <v>390718436.17108232</v>
          </cell>
          <cell r="P25">
            <v>4709996191.8928194</v>
          </cell>
        </row>
        <row r="26">
          <cell r="C26">
            <v>0</v>
          </cell>
          <cell r="D26">
            <v>0</v>
          </cell>
          <cell r="E26">
            <v>0</v>
          </cell>
          <cell r="F26">
            <v>0</v>
          </cell>
          <cell r="G26">
            <v>0</v>
          </cell>
          <cell r="H26">
            <v>0</v>
          </cell>
          <cell r="I26">
            <v>0</v>
          </cell>
          <cell r="J26">
            <v>0</v>
          </cell>
          <cell r="K26">
            <v>0</v>
          </cell>
          <cell r="L26">
            <v>0</v>
          </cell>
          <cell r="M26">
            <v>0</v>
          </cell>
          <cell r="N26">
            <v>0</v>
          </cell>
          <cell r="O26">
            <v>0</v>
          </cell>
          <cell r="P26">
            <v>0</v>
          </cell>
        </row>
        <row r="27">
          <cell r="C27" t="str">
            <v>Production Expenses</v>
          </cell>
          <cell r="D27">
            <v>0</v>
          </cell>
          <cell r="E27">
            <v>0</v>
          </cell>
          <cell r="F27">
            <v>0</v>
          </cell>
          <cell r="G27">
            <v>0</v>
          </cell>
          <cell r="H27">
            <v>0</v>
          </cell>
          <cell r="I27">
            <v>0</v>
          </cell>
          <cell r="J27">
            <v>0</v>
          </cell>
          <cell r="K27">
            <v>0</v>
          </cell>
          <cell r="L27">
            <v>0</v>
          </cell>
          <cell r="M27">
            <v>0</v>
          </cell>
          <cell r="N27">
            <v>0</v>
          </cell>
          <cell r="O27">
            <v>0</v>
          </cell>
          <cell r="P27">
            <v>0</v>
          </cell>
        </row>
        <row r="28">
          <cell r="C28" t="str">
            <v>Commission</v>
          </cell>
          <cell r="D28">
            <v>268144841.68558443</v>
          </cell>
          <cell r="E28">
            <v>259359497.80084512</v>
          </cell>
          <cell r="F28">
            <v>265339100.68536586</v>
          </cell>
          <cell r="G28">
            <v>285589734.64332008</v>
          </cell>
          <cell r="H28">
            <v>266419772.82258809</v>
          </cell>
          <cell r="I28">
            <v>263516464.89825317</v>
          </cell>
          <cell r="J28">
            <v>278459384.85939032</v>
          </cell>
          <cell r="K28">
            <v>270244696.87219912</v>
          </cell>
          <cell r="L28">
            <v>264630965.73154607</v>
          </cell>
          <cell r="M28">
            <v>287316155.13482964</v>
          </cell>
          <cell r="N28">
            <v>268625766.05850703</v>
          </cell>
          <cell r="O28">
            <v>270314279.31043708</v>
          </cell>
          <cell r="P28">
            <v>3247960660.5028658</v>
          </cell>
        </row>
        <row r="29">
          <cell r="C29" t="str">
            <v>Brokerage, Clearing &amp; Exchange</v>
          </cell>
          <cell r="D29">
            <v>4250821.4116421556</v>
          </cell>
          <cell r="E29">
            <v>4263610.8522587596</v>
          </cell>
          <cell r="F29">
            <v>4277719.2635272536</v>
          </cell>
          <cell r="G29">
            <v>4294816.5197925139</v>
          </cell>
          <cell r="H29">
            <v>4308228.0126436707</v>
          </cell>
          <cell r="I29">
            <v>4322436.8222682914</v>
          </cell>
          <cell r="J29">
            <v>4339965.2538593141</v>
          </cell>
          <cell r="K29">
            <v>4354501.1918688789</v>
          </cell>
          <cell r="L29">
            <v>4369302.35116788</v>
          </cell>
          <cell r="M29">
            <v>4387630.4674569685</v>
          </cell>
          <cell r="N29">
            <v>4402275.7617367608</v>
          </cell>
          <cell r="O29">
            <v>4417926.3535700087</v>
          </cell>
          <cell r="P29">
            <v>51989234.261792459</v>
          </cell>
        </row>
        <row r="30">
          <cell r="C30" t="str">
            <v>Gross Margin</v>
          </cell>
          <cell r="D30">
            <v>120504205.28469197</v>
          </cell>
          <cell r="E30">
            <v>117363846.44421239</v>
          </cell>
          <cell r="F30">
            <v>120219230.64707853</v>
          </cell>
          <cell r="G30">
            <v>118934876.89462058</v>
          </cell>
          <cell r="H30">
            <v>118204048.33009788</v>
          </cell>
          <cell r="I30">
            <v>116086291.73184679</v>
          </cell>
          <cell r="J30">
            <v>121367776.30392113</v>
          </cell>
          <cell r="K30">
            <v>114560149.69884124</v>
          </cell>
          <cell r="L30">
            <v>114810163.96791971</v>
          </cell>
          <cell r="M30">
            <v>117423988.45951661</v>
          </cell>
          <cell r="N30">
            <v>114585488.85833804</v>
          </cell>
          <cell r="O30">
            <v>115986230.50707522</v>
          </cell>
          <cell r="P30">
            <v>1410046297.1281612</v>
          </cell>
        </row>
        <row r="31">
          <cell r="C31" t="str">
            <v>Gross Margin</v>
          </cell>
          <cell r="D31">
            <v>0.30670462115695035</v>
          </cell>
          <cell r="E31">
            <v>0.30805213898789241</v>
          </cell>
          <cell r="F31">
            <v>0.30838407700696324</v>
          </cell>
          <cell r="G31">
            <v>0.2909227613268533</v>
          </cell>
          <cell r="H31">
            <v>0.30391953705993247</v>
          </cell>
          <cell r="I31">
            <v>0.30236695510384382</v>
          </cell>
          <cell r="J31">
            <v>0.30029106369885333</v>
          </cell>
          <cell r="K31">
            <v>0.29437851193191861</v>
          </cell>
          <cell r="L31">
            <v>0.29913247369152679</v>
          </cell>
          <cell r="M31">
            <v>0.28701055245830959</v>
          </cell>
          <cell r="N31">
            <v>0.29561787654248584</v>
          </cell>
          <cell r="O31">
            <v>0.29685374369252643</v>
          </cell>
          <cell r="P31">
            <v>0.29937312891149109</v>
          </cell>
        </row>
        <row r="32">
          <cell r="C32">
            <v>0</v>
          </cell>
          <cell r="D32">
            <v>0</v>
          </cell>
          <cell r="E32">
            <v>0</v>
          </cell>
          <cell r="F32">
            <v>0</v>
          </cell>
          <cell r="G32">
            <v>0</v>
          </cell>
          <cell r="H32">
            <v>0</v>
          </cell>
          <cell r="I32">
            <v>0</v>
          </cell>
          <cell r="J32">
            <v>0</v>
          </cell>
          <cell r="K32">
            <v>0</v>
          </cell>
          <cell r="L32">
            <v>0</v>
          </cell>
          <cell r="M32">
            <v>0</v>
          </cell>
          <cell r="N32">
            <v>0</v>
          </cell>
          <cell r="O32">
            <v>0</v>
          </cell>
          <cell r="P32">
            <v>0</v>
          </cell>
        </row>
        <row r="33">
          <cell r="C33" t="str">
            <v>G &amp; A Expenses</v>
          </cell>
          <cell r="D33">
            <v>0</v>
          </cell>
          <cell r="E33">
            <v>0</v>
          </cell>
          <cell r="F33">
            <v>0</v>
          </cell>
          <cell r="G33">
            <v>0</v>
          </cell>
          <cell r="H33">
            <v>0</v>
          </cell>
          <cell r="I33">
            <v>0</v>
          </cell>
          <cell r="J33">
            <v>0</v>
          </cell>
          <cell r="K33">
            <v>0</v>
          </cell>
          <cell r="L33">
            <v>0</v>
          </cell>
          <cell r="M33">
            <v>0</v>
          </cell>
          <cell r="N33">
            <v>0</v>
          </cell>
          <cell r="O33">
            <v>0</v>
          </cell>
          <cell r="P33">
            <v>0</v>
          </cell>
        </row>
        <row r="34">
          <cell r="C34">
            <v>0</v>
          </cell>
          <cell r="D34">
            <v>0</v>
          </cell>
          <cell r="E34">
            <v>0</v>
          </cell>
          <cell r="F34">
            <v>0</v>
          </cell>
          <cell r="G34">
            <v>0</v>
          </cell>
          <cell r="H34">
            <v>0</v>
          </cell>
          <cell r="I34">
            <v>0</v>
          </cell>
          <cell r="J34">
            <v>0</v>
          </cell>
          <cell r="K34">
            <v>0</v>
          </cell>
          <cell r="L34">
            <v>0</v>
          </cell>
          <cell r="M34">
            <v>0</v>
          </cell>
          <cell r="N34">
            <v>0</v>
          </cell>
          <cell r="O34">
            <v>0</v>
          </cell>
          <cell r="P34">
            <v>0</v>
          </cell>
        </row>
        <row r="35">
          <cell r="C35" t="str">
            <v>Compensation Costs</v>
          </cell>
          <cell r="D35">
            <v>0</v>
          </cell>
          <cell r="E35">
            <v>0</v>
          </cell>
          <cell r="F35">
            <v>0</v>
          </cell>
          <cell r="G35">
            <v>0</v>
          </cell>
          <cell r="H35">
            <v>0</v>
          </cell>
          <cell r="I35">
            <v>0</v>
          </cell>
          <cell r="J35">
            <v>0</v>
          </cell>
          <cell r="K35">
            <v>0</v>
          </cell>
          <cell r="L35">
            <v>0</v>
          </cell>
          <cell r="M35">
            <v>0</v>
          </cell>
          <cell r="N35">
            <v>0</v>
          </cell>
          <cell r="O35">
            <v>0</v>
          </cell>
          <cell r="P35">
            <v>0</v>
          </cell>
        </row>
        <row r="36">
          <cell r="C36" t="str">
            <v>Personnel Expense</v>
          </cell>
          <cell r="D36">
            <v>0</v>
          </cell>
          <cell r="E36">
            <v>0</v>
          </cell>
          <cell r="F36">
            <v>0</v>
          </cell>
          <cell r="G36">
            <v>0</v>
          </cell>
          <cell r="H36">
            <v>0</v>
          </cell>
          <cell r="I36">
            <v>0</v>
          </cell>
          <cell r="J36">
            <v>0</v>
          </cell>
          <cell r="K36">
            <v>0</v>
          </cell>
          <cell r="L36">
            <v>0</v>
          </cell>
          <cell r="M36">
            <v>0</v>
          </cell>
          <cell r="N36">
            <v>0</v>
          </cell>
          <cell r="O36">
            <v>0</v>
          </cell>
          <cell r="P36">
            <v>0</v>
          </cell>
        </row>
        <row r="37">
          <cell r="C37" t="str">
            <v>Payroll</v>
          </cell>
          <cell r="D37">
            <v>28467030.856177621</v>
          </cell>
          <cell r="E37">
            <v>26187430.621320054</v>
          </cell>
          <cell r="F37">
            <v>29946091.212463997</v>
          </cell>
          <cell r="G37">
            <v>28539691.234657742</v>
          </cell>
          <cell r="H37">
            <v>27060203.931331024</v>
          </cell>
          <cell r="I37">
            <v>28425788.672233656</v>
          </cell>
          <cell r="J37">
            <v>29097251.821626108</v>
          </cell>
          <cell r="K37">
            <v>26932115.99740842</v>
          </cell>
          <cell r="L37">
            <v>28714003.93566284</v>
          </cell>
          <cell r="M37">
            <v>28529889.033408437</v>
          </cell>
          <cell r="N37">
            <v>27316146.567754697</v>
          </cell>
          <cell r="O37">
            <v>30470634.431432895</v>
          </cell>
          <cell r="P37">
            <v>339686278.31547743</v>
          </cell>
        </row>
        <row r="38">
          <cell r="C38" t="str">
            <v>Benefits</v>
          </cell>
          <cell r="D38">
            <v>3722250.0000000019</v>
          </cell>
          <cell r="E38">
            <v>3661124</v>
          </cell>
          <cell r="F38">
            <v>3776596.9999999953</v>
          </cell>
          <cell r="G38">
            <v>3467321.9999999995</v>
          </cell>
          <cell r="H38">
            <v>3437440</v>
          </cell>
          <cell r="I38">
            <v>3424882</v>
          </cell>
          <cell r="J38">
            <v>3595835</v>
          </cell>
          <cell r="K38">
            <v>3804813.0000000019</v>
          </cell>
          <cell r="L38">
            <v>3471612</v>
          </cell>
          <cell r="M38">
            <v>3504760</v>
          </cell>
          <cell r="N38">
            <v>3443803</v>
          </cell>
          <cell r="O38">
            <v>3515042</v>
          </cell>
          <cell r="P38">
            <v>42825480</v>
          </cell>
        </row>
        <row r="39">
          <cell r="C39" t="str">
            <v>Discretionary Bonus</v>
          </cell>
          <cell r="D39">
            <v>3858333.333333333</v>
          </cell>
          <cell r="E39">
            <v>3858333.333333333</v>
          </cell>
          <cell r="F39">
            <v>3858333.333333333</v>
          </cell>
          <cell r="G39">
            <v>3858333.333333333</v>
          </cell>
          <cell r="H39">
            <v>3858333.333333333</v>
          </cell>
          <cell r="I39">
            <v>3858333.333333333</v>
          </cell>
          <cell r="J39">
            <v>3858333.333333333</v>
          </cell>
          <cell r="K39">
            <v>3858333.333333333</v>
          </cell>
          <cell r="L39">
            <v>3858333.333333333</v>
          </cell>
          <cell r="M39">
            <v>3858333.333333333</v>
          </cell>
          <cell r="N39">
            <v>3858333.333333333</v>
          </cell>
          <cell r="O39">
            <v>3858333.333333333</v>
          </cell>
          <cell r="P39">
            <v>46300000</v>
          </cell>
        </row>
        <row r="40">
          <cell r="C40" t="str">
            <v>Stock Option Compensation</v>
          </cell>
          <cell r="D40">
            <v>0</v>
          </cell>
          <cell r="E40">
            <v>0</v>
          </cell>
          <cell r="F40">
            <v>0</v>
          </cell>
          <cell r="G40">
            <v>0</v>
          </cell>
          <cell r="H40">
            <v>0</v>
          </cell>
          <cell r="I40">
            <v>0</v>
          </cell>
          <cell r="J40">
            <v>0</v>
          </cell>
          <cell r="K40">
            <v>0</v>
          </cell>
          <cell r="L40">
            <v>0</v>
          </cell>
          <cell r="M40">
            <v>0</v>
          </cell>
          <cell r="N40">
            <v>0</v>
          </cell>
          <cell r="O40">
            <v>0</v>
          </cell>
          <cell r="P40">
            <v>0</v>
          </cell>
        </row>
        <row r="41">
          <cell r="C41" t="str">
            <v>Other Personnel</v>
          </cell>
          <cell r="D41">
            <v>576297.2563644693</v>
          </cell>
          <cell r="E41">
            <v>531951.96363719658</v>
          </cell>
          <cell r="F41">
            <v>594182.96363719658</v>
          </cell>
          <cell r="G41">
            <v>565242.71363719658</v>
          </cell>
          <cell r="H41">
            <v>546841.96363719658</v>
          </cell>
          <cell r="I41">
            <v>572552.96363719658</v>
          </cell>
          <cell r="J41">
            <v>518592.71363719646</v>
          </cell>
          <cell r="K41">
            <v>505951.96363719646</v>
          </cell>
          <cell r="L41">
            <v>602047.96363719669</v>
          </cell>
          <cell r="M41">
            <v>540022.71363719658</v>
          </cell>
          <cell r="N41">
            <v>508596.96363719646</v>
          </cell>
          <cell r="O41">
            <v>549292.96363719658</v>
          </cell>
          <cell r="P41">
            <v>6611575.1063736305</v>
          </cell>
        </row>
        <row r="42">
          <cell r="C42" t="str">
            <v>Capitalized Salary &amp; Benefits</v>
          </cell>
          <cell r="D42">
            <v>-1139458</v>
          </cell>
          <cell r="E42">
            <v>-1260350</v>
          </cell>
          <cell r="F42">
            <v>-1270118</v>
          </cell>
          <cell r="G42">
            <v>-1313319</v>
          </cell>
          <cell r="H42">
            <v>-1537919</v>
          </cell>
          <cell r="I42">
            <v>-1664797</v>
          </cell>
          <cell r="J42">
            <v>-1571580</v>
          </cell>
          <cell r="K42">
            <v>-1466232</v>
          </cell>
          <cell r="L42">
            <v>-1402225</v>
          </cell>
          <cell r="M42">
            <v>-1584056</v>
          </cell>
          <cell r="N42">
            <v>-1262765</v>
          </cell>
          <cell r="O42">
            <v>-1210514</v>
          </cell>
          <cell r="P42">
            <v>-16683333</v>
          </cell>
        </row>
        <row r="43">
          <cell r="C43" t="str">
            <v>Total Personnel Expense</v>
          </cell>
          <cell r="D43">
            <v>35484453.445875429</v>
          </cell>
          <cell r="E43">
            <v>32978489.918290585</v>
          </cell>
          <cell r="F43">
            <v>36905086.509434521</v>
          </cell>
          <cell r="G43">
            <v>35117270.281628273</v>
          </cell>
          <cell r="H43">
            <v>33364900.228301555</v>
          </cell>
          <cell r="I43">
            <v>34616759.969204187</v>
          </cell>
          <cell r="J43">
            <v>35498432.868596636</v>
          </cell>
          <cell r="K43">
            <v>33634982.294378951</v>
          </cell>
          <cell r="L43">
            <v>35243772.232633367</v>
          </cell>
          <cell r="M43">
            <v>34848949.080378965</v>
          </cell>
          <cell r="N43">
            <v>33864114.864725225</v>
          </cell>
          <cell r="O43">
            <v>37182788.728403427</v>
          </cell>
          <cell r="P43">
            <v>418740000.42185104</v>
          </cell>
        </row>
        <row r="44">
          <cell r="C44">
            <v>0</v>
          </cell>
          <cell r="D44">
            <v>0</v>
          </cell>
          <cell r="E44">
            <v>0</v>
          </cell>
          <cell r="F44">
            <v>0</v>
          </cell>
          <cell r="G44">
            <v>0</v>
          </cell>
          <cell r="H44">
            <v>0</v>
          </cell>
          <cell r="I44">
            <v>0</v>
          </cell>
          <cell r="J44">
            <v>0</v>
          </cell>
          <cell r="K44">
            <v>0</v>
          </cell>
          <cell r="L44">
            <v>0</v>
          </cell>
          <cell r="M44">
            <v>0</v>
          </cell>
          <cell r="N44">
            <v>0</v>
          </cell>
          <cell r="O44">
            <v>0</v>
          </cell>
          <cell r="P44">
            <v>0</v>
          </cell>
        </row>
        <row r="45">
          <cell r="C45" t="str">
            <v>Outside Personnel Expense</v>
          </cell>
          <cell r="D45">
            <v>0</v>
          </cell>
          <cell r="E45">
            <v>0</v>
          </cell>
          <cell r="F45">
            <v>0</v>
          </cell>
          <cell r="G45">
            <v>0</v>
          </cell>
          <cell r="H45">
            <v>0</v>
          </cell>
          <cell r="I45">
            <v>0</v>
          </cell>
          <cell r="J45">
            <v>0</v>
          </cell>
          <cell r="K45">
            <v>0</v>
          </cell>
          <cell r="L45">
            <v>0</v>
          </cell>
          <cell r="M45">
            <v>0</v>
          </cell>
          <cell r="N45">
            <v>0</v>
          </cell>
          <cell r="O45">
            <v>0</v>
          </cell>
          <cell r="P45">
            <v>0</v>
          </cell>
        </row>
        <row r="46">
          <cell r="C46" t="str">
            <v>Outside Personnel</v>
          </cell>
          <cell r="D46">
            <v>314168.16336666665</v>
          </cell>
          <cell r="E46">
            <v>299284.16336666665</v>
          </cell>
          <cell r="F46">
            <v>296788.91336666665</v>
          </cell>
          <cell r="G46">
            <v>258702.25003333326</v>
          </cell>
          <cell r="H46">
            <v>218894.25003333326</v>
          </cell>
          <cell r="I46">
            <v>226062.25003333326</v>
          </cell>
          <cell r="J46">
            <v>258711.49999999994</v>
          </cell>
          <cell r="K46">
            <v>247015.49999999994</v>
          </cell>
          <cell r="L46">
            <v>193591.49999999988</v>
          </cell>
          <cell r="M46">
            <v>265559.83</v>
          </cell>
          <cell r="N46">
            <v>264407.83</v>
          </cell>
          <cell r="O46">
            <v>268525.83</v>
          </cell>
          <cell r="P46">
            <v>3111711.9801999996</v>
          </cell>
        </row>
        <row r="47">
          <cell r="C47" t="str">
            <v>Outside Personnel-BTS</v>
          </cell>
          <cell r="D47">
            <v>0</v>
          </cell>
          <cell r="E47">
            <v>0</v>
          </cell>
          <cell r="F47">
            <v>0</v>
          </cell>
          <cell r="G47">
            <v>0</v>
          </cell>
          <cell r="H47">
            <v>0</v>
          </cell>
          <cell r="I47">
            <v>0</v>
          </cell>
          <cell r="J47">
            <v>0</v>
          </cell>
          <cell r="K47">
            <v>0</v>
          </cell>
          <cell r="L47">
            <v>0</v>
          </cell>
          <cell r="M47">
            <v>0</v>
          </cell>
          <cell r="N47">
            <v>0</v>
          </cell>
          <cell r="O47">
            <v>0</v>
          </cell>
          <cell r="P47">
            <v>0</v>
          </cell>
        </row>
        <row r="48">
          <cell r="C48" t="str">
            <v>Capitalized Software</v>
          </cell>
          <cell r="D48">
            <v>0</v>
          </cell>
          <cell r="E48">
            <v>0</v>
          </cell>
          <cell r="F48">
            <v>0</v>
          </cell>
          <cell r="G48">
            <v>0</v>
          </cell>
          <cell r="H48">
            <v>0</v>
          </cell>
          <cell r="I48">
            <v>0</v>
          </cell>
          <cell r="J48">
            <v>0</v>
          </cell>
          <cell r="K48">
            <v>0</v>
          </cell>
          <cell r="L48">
            <v>0</v>
          </cell>
          <cell r="M48">
            <v>0</v>
          </cell>
          <cell r="N48">
            <v>0</v>
          </cell>
          <cell r="O48">
            <v>0</v>
          </cell>
          <cell r="P48">
            <v>0</v>
          </cell>
        </row>
        <row r="49">
          <cell r="C49" t="str">
            <v>Total Outside Personnel</v>
          </cell>
          <cell r="D49">
            <v>314168.16336666665</v>
          </cell>
          <cell r="E49">
            <v>299284.16336666665</v>
          </cell>
          <cell r="F49">
            <v>296788.91336666665</v>
          </cell>
          <cell r="G49">
            <v>258702.25003333326</v>
          </cell>
          <cell r="H49">
            <v>218894.25003333326</v>
          </cell>
          <cell r="I49">
            <v>226062.25003333326</v>
          </cell>
          <cell r="J49">
            <v>258711.49999999994</v>
          </cell>
          <cell r="K49">
            <v>247015.49999999994</v>
          </cell>
          <cell r="L49">
            <v>193591.49999999988</v>
          </cell>
          <cell r="M49">
            <v>265559.83</v>
          </cell>
          <cell r="N49">
            <v>264407.83</v>
          </cell>
          <cell r="O49">
            <v>268525.83</v>
          </cell>
          <cell r="P49">
            <v>3111711.9801999996</v>
          </cell>
        </row>
        <row r="50">
          <cell r="C50">
            <v>0</v>
          </cell>
          <cell r="D50">
            <v>0</v>
          </cell>
          <cell r="E50">
            <v>0</v>
          </cell>
          <cell r="F50">
            <v>0</v>
          </cell>
          <cell r="G50">
            <v>0</v>
          </cell>
          <cell r="H50">
            <v>0</v>
          </cell>
          <cell r="I50">
            <v>0</v>
          </cell>
          <cell r="J50">
            <v>0</v>
          </cell>
          <cell r="K50">
            <v>0</v>
          </cell>
          <cell r="L50">
            <v>0</v>
          </cell>
          <cell r="M50">
            <v>0</v>
          </cell>
          <cell r="N50">
            <v>0</v>
          </cell>
          <cell r="O50">
            <v>0</v>
          </cell>
          <cell r="P50">
            <v>0</v>
          </cell>
        </row>
        <row r="51">
          <cell r="C51" t="str">
            <v>Total Compensation Costs</v>
          </cell>
          <cell r="D51">
            <v>35798621.609242097</v>
          </cell>
          <cell r="E51">
            <v>33277774.081657253</v>
          </cell>
          <cell r="F51">
            <v>37201875.422801189</v>
          </cell>
          <cell r="G51">
            <v>35375972.531661607</v>
          </cell>
          <cell r="H51">
            <v>33583794.478334889</v>
          </cell>
          <cell r="I51">
            <v>34842822.219237521</v>
          </cell>
          <cell r="J51">
            <v>35757144.368596636</v>
          </cell>
          <cell r="K51">
            <v>33881997.794378951</v>
          </cell>
          <cell r="L51">
            <v>35437363.732633367</v>
          </cell>
          <cell r="M51">
            <v>35114508.910378963</v>
          </cell>
          <cell r="N51">
            <v>34128522.694725223</v>
          </cell>
          <cell r="O51">
            <v>37451314.558403425</v>
          </cell>
          <cell r="P51">
            <v>421851712.40205103</v>
          </cell>
        </row>
        <row r="52">
          <cell r="C52">
            <v>0</v>
          </cell>
          <cell r="D52">
            <v>0</v>
          </cell>
          <cell r="E52">
            <v>0</v>
          </cell>
          <cell r="F52">
            <v>0</v>
          </cell>
          <cell r="G52">
            <v>0</v>
          </cell>
          <cell r="H52">
            <v>0</v>
          </cell>
          <cell r="I52">
            <v>0</v>
          </cell>
          <cell r="J52">
            <v>0</v>
          </cell>
          <cell r="K52">
            <v>0</v>
          </cell>
          <cell r="L52">
            <v>0</v>
          </cell>
          <cell r="M52">
            <v>0</v>
          </cell>
          <cell r="N52">
            <v>0</v>
          </cell>
          <cell r="O52">
            <v>0</v>
          </cell>
          <cell r="P52">
            <v>0</v>
          </cell>
        </row>
        <row r="53">
          <cell r="C53" t="str">
            <v>Occupancy &amp; Other</v>
          </cell>
          <cell r="D53">
            <v>3978192.4829752832</v>
          </cell>
          <cell r="E53">
            <v>3978092.4829752832</v>
          </cell>
          <cell r="F53">
            <v>3978092.4829752832</v>
          </cell>
          <cell r="G53">
            <v>3979292.4829752832</v>
          </cell>
          <cell r="H53">
            <v>3978092.4829752832</v>
          </cell>
          <cell r="I53">
            <v>3978092.4829752832</v>
          </cell>
          <cell r="J53">
            <v>3975332.4829752832</v>
          </cell>
          <cell r="K53">
            <v>3975332.4829752832</v>
          </cell>
          <cell r="L53">
            <v>3975342.4829752832</v>
          </cell>
          <cell r="M53">
            <v>3976509.1496752831</v>
          </cell>
          <cell r="N53">
            <v>3976509.1496752831</v>
          </cell>
          <cell r="O53">
            <v>3976509.1496752831</v>
          </cell>
          <cell r="P53">
            <v>47725389.795803383</v>
          </cell>
        </row>
        <row r="54">
          <cell r="C54" t="str">
            <v>Equipment</v>
          </cell>
          <cell r="D54">
            <v>3379019.296499996</v>
          </cell>
          <cell r="E54">
            <v>3391649.629833329</v>
          </cell>
          <cell r="F54">
            <v>3500190.629833329</v>
          </cell>
          <cell r="G54">
            <v>3477008.2964999955</v>
          </cell>
          <cell r="H54">
            <v>3587953.296499995</v>
          </cell>
          <cell r="I54">
            <v>3672230.296499995</v>
          </cell>
          <cell r="J54">
            <v>3659122.296499995</v>
          </cell>
          <cell r="K54">
            <v>3539501.2964999955</v>
          </cell>
          <cell r="L54">
            <v>3474669.296499996</v>
          </cell>
          <cell r="M54">
            <v>3495969.296499996</v>
          </cell>
          <cell r="N54">
            <v>3388085.296499996</v>
          </cell>
          <cell r="O54">
            <v>3371997.296499996</v>
          </cell>
          <cell r="P54">
            <v>41937396.224666618</v>
          </cell>
        </row>
        <row r="55">
          <cell r="C55" t="str">
            <v>Communications</v>
          </cell>
          <cell r="D55">
            <v>1002606.7683659752</v>
          </cell>
          <cell r="E55">
            <v>987105.66836597526</v>
          </cell>
          <cell r="F55">
            <v>988907.96836597519</v>
          </cell>
          <cell r="G55">
            <v>998106.46836597519</v>
          </cell>
          <cell r="H55">
            <v>987105.46836597519</v>
          </cell>
          <cell r="I55">
            <v>988907.96836597519</v>
          </cell>
          <cell r="J55">
            <v>995105.46836597519</v>
          </cell>
          <cell r="K55">
            <v>987105.46836597519</v>
          </cell>
          <cell r="L55">
            <v>988907.96836597519</v>
          </cell>
          <cell r="M55">
            <v>995105.46836597519</v>
          </cell>
          <cell r="N55">
            <v>987305.46836597519</v>
          </cell>
          <cell r="O55">
            <v>988907.96836597519</v>
          </cell>
          <cell r="P55">
            <v>11895178.120391699</v>
          </cell>
        </row>
        <row r="56">
          <cell r="C56" t="str">
            <v>Data Aggregation</v>
          </cell>
          <cell r="D56">
            <v>66701.16666666673</v>
          </cell>
          <cell r="E56">
            <v>66701.16666666673</v>
          </cell>
          <cell r="F56">
            <v>66701.16666666673</v>
          </cell>
          <cell r="G56">
            <v>66701.16666666673</v>
          </cell>
          <cell r="H56">
            <v>66701.16666666673</v>
          </cell>
          <cell r="I56">
            <v>66701.16666666673</v>
          </cell>
          <cell r="J56">
            <v>66701.16666666673</v>
          </cell>
          <cell r="K56">
            <v>66701.16666666673</v>
          </cell>
          <cell r="L56">
            <v>66701.16666666673</v>
          </cell>
          <cell r="M56">
            <v>66701.16666666673</v>
          </cell>
          <cell r="N56">
            <v>66701.16666666673</v>
          </cell>
          <cell r="O56">
            <v>66701.16666666673</v>
          </cell>
          <cell r="P56">
            <v>800414.00000000081</v>
          </cell>
        </row>
        <row r="57">
          <cell r="C57" t="str">
            <v>Customer Statements</v>
          </cell>
          <cell r="D57">
            <v>2434129.628334173</v>
          </cell>
          <cell r="E57">
            <v>2295627.6342804949</v>
          </cell>
          <cell r="F57">
            <v>2689620.9203403969</v>
          </cell>
          <cell r="G57">
            <v>2349149.4160235636</v>
          </cell>
          <cell r="H57">
            <v>2422863.5049917642</v>
          </cell>
          <cell r="I57">
            <v>2832043.150135708</v>
          </cell>
          <cell r="J57">
            <v>2482051.6907063345</v>
          </cell>
          <cell r="K57">
            <v>2319562.3896747967</v>
          </cell>
          <cell r="L57">
            <v>3780709.8174241986</v>
          </cell>
          <cell r="M57">
            <v>2599646.8955904525</v>
          </cell>
          <cell r="N57">
            <v>2614285.5670621521</v>
          </cell>
          <cell r="O57">
            <v>3695232.6326704971</v>
          </cell>
          <cell r="P57">
            <v>32514923.247234531</v>
          </cell>
        </row>
        <row r="58">
          <cell r="C58" t="str">
            <v xml:space="preserve">Promotional </v>
          </cell>
          <cell r="D58">
            <v>0</v>
          </cell>
          <cell r="E58">
            <v>0</v>
          </cell>
          <cell r="F58">
            <v>0</v>
          </cell>
          <cell r="G58">
            <v>0</v>
          </cell>
          <cell r="H58">
            <v>0</v>
          </cell>
          <cell r="I58">
            <v>0</v>
          </cell>
          <cell r="J58">
            <v>0</v>
          </cell>
          <cell r="K58">
            <v>0</v>
          </cell>
          <cell r="L58">
            <v>0</v>
          </cell>
          <cell r="M58">
            <v>0</v>
          </cell>
          <cell r="N58">
            <v>0</v>
          </cell>
          <cell r="O58">
            <v>0</v>
          </cell>
          <cell r="P58">
            <v>0</v>
          </cell>
        </row>
        <row r="59">
          <cell r="C59" t="str">
            <v>Meetings</v>
          </cell>
          <cell r="D59">
            <v>143327.76</v>
          </cell>
          <cell r="E59">
            <v>1124844.9100000004</v>
          </cell>
          <cell r="F59">
            <v>11877183.939999996</v>
          </cell>
          <cell r="G59">
            <v>860320.46666666667</v>
          </cell>
          <cell r="H59">
            <v>1131968.0500000003</v>
          </cell>
          <cell r="I59">
            <v>1129010.8500000003</v>
          </cell>
          <cell r="J59">
            <v>14506658.329999996</v>
          </cell>
          <cell r="K59">
            <v>497261.6100000001</v>
          </cell>
          <cell r="L59">
            <v>1767938.4200000004</v>
          </cell>
          <cell r="M59">
            <v>1659589.2366666673</v>
          </cell>
          <cell r="N59">
            <v>1812424.3700000003</v>
          </cell>
          <cell r="O59">
            <v>1334946.0666666673</v>
          </cell>
          <cell r="P59">
            <v>37845474.00999999</v>
          </cell>
        </row>
        <row r="60">
          <cell r="C60" t="str">
            <v>Other</v>
          </cell>
          <cell r="D60">
            <v>6969651.3704500003</v>
          </cell>
          <cell r="E60">
            <v>7130898.8565500006</v>
          </cell>
          <cell r="F60">
            <v>7556121.2226500008</v>
          </cell>
          <cell r="G60">
            <v>7550333.6287500001</v>
          </cell>
          <cell r="H60">
            <v>8106258.1849500006</v>
          </cell>
          <cell r="I60">
            <v>8057058.0610500006</v>
          </cell>
          <cell r="J60">
            <v>8542205.7971500009</v>
          </cell>
          <cell r="K60">
            <v>8693505.3698500004</v>
          </cell>
          <cell r="L60">
            <v>8290872.5859500002</v>
          </cell>
          <cell r="M60">
            <v>8356166.1753833331</v>
          </cell>
          <cell r="N60">
            <v>8698465.9114833344</v>
          </cell>
          <cell r="O60">
            <v>9497226.3975833375</v>
          </cell>
          <cell r="P60">
            <v>97448763.561800003</v>
          </cell>
        </row>
        <row r="61">
          <cell r="C61" t="str">
            <v>Regulatory Fees</v>
          </cell>
          <cell r="D61">
            <v>2893298.7766666627</v>
          </cell>
          <cell r="E61">
            <v>2888037.7766666627</v>
          </cell>
          <cell r="F61">
            <v>2891922.7766666627</v>
          </cell>
          <cell r="G61">
            <v>2900256.7766666627</v>
          </cell>
          <cell r="H61">
            <v>2891515.2766666627</v>
          </cell>
          <cell r="I61">
            <v>2889318.2766666627</v>
          </cell>
          <cell r="J61">
            <v>2900699.2766666627</v>
          </cell>
          <cell r="K61">
            <v>2894099.2766666627</v>
          </cell>
          <cell r="L61">
            <v>2891753.2766666627</v>
          </cell>
          <cell r="M61">
            <v>2902840.2766666627</v>
          </cell>
          <cell r="N61">
            <v>2893467.2766666627</v>
          </cell>
          <cell r="O61">
            <v>2974826.8966666628</v>
          </cell>
          <cell r="P61">
            <v>34812035.93999996</v>
          </cell>
        </row>
        <row r="62">
          <cell r="C62" t="str">
            <v>Travel &amp; Entertainment</v>
          </cell>
          <cell r="D62">
            <v>1713029.6198801119</v>
          </cell>
          <cell r="E62">
            <v>1555986.1332218864</v>
          </cell>
          <cell r="F62">
            <v>1746053.1240768954</v>
          </cell>
          <cell r="G62">
            <v>1485465.3080429039</v>
          </cell>
          <cell r="H62">
            <v>1494276.7363195566</v>
          </cell>
          <cell r="I62">
            <v>1592034.8222667724</v>
          </cell>
          <cell r="J62">
            <v>1478243.4776324434</v>
          </cell>
          <cell r="K62">
            <v>1558694.8590431742</v>
          </cell>
          <cell r="L62">
            <v>1563755.5856407937</v>
          </cell>
          <cell r="M62">
            <v>1641041.7463631297</v>
          </cell>
          <cell r="N62">
            <v>1475478.1399380302</v>
          </cell>
          <cell r="O62">
            <v>1626334.1333916697</v>
          </cell>
          <cell r="P62">
            <v>18930393.685817365</v>
          </cell>
        </row>
        <row r="63">
          <cell r="C63" t="str">
            <v>Professional Fees</v>
          </cell>
          <cell r="D63">
            <v>10850548.199333336</v>
          </cell>
          <cell r="E63">
            <v>10990295.879333336</v>
          </cell>
          <cell r="F63">
            <v>10491774.879333336</v>
          </cell>
          <cell r="G63">
            <v>8904128.0160000008</v>
          </cell>
          <cell r="H63">
            <v>9644017.5626666639</v>
          </cell>
          <cell r="I63">
            <v>9830710.0436666645</v>
          </cell>
          <cell r="J63">
            <v>8982051.0470000003</v>
          </cell>
          <cell r="K63">
            <v>8928958.7136666682</v>
          </cell>
          <cell r="L63">
            <v>8717367.2536666673</v>
          </cell>
          <cell r="M63">
            <v>8773474.4103333335</v>
          </cell>
          <cell r="N63">
            <v>8401858.4170000013</v>
          </cell>
          <cell r="O63">
            <v>8365181.4570000013</v>
          </cell>
          <cell r="P63">
            <v>112880365.87900001</v>
          </cell>
        </row>
        <row r="64">
          <cell r="C64" t="str">
            <v>Other Expense</v>
          </cell>
          <cell r="D64">
            <v>1789042.5528333338</v>
          </cell>
          <cell r="E64">
            <v>1319042.5528333341</v>
          </cell>
          <cell r="F64">
            <v>1311042.5528333341</v>
          </cell>
          <cell r="G64">
            <v>1354146.0472777789</v>
          </cell>
          <cell r="H64">
            <v>793146.04727777909</v>
          </cell>
          <cell r="I64">
            <v>835146.04727777909</v>
          </cell>
          <cell r="J64">
            <v>874797.48061111197</v>
          </cell>
          <cell r="K64">
            <v>688997.4806111122</v>
          </cell>
          <cell r="L64">
            <v>660797.48061111197</v>
          </cell>
          <cell r="M64">
            <v>595123.19727777899</v>
          </cell>
          <cell r="N64">
            <v>594123.19727777899</v>
          </cell>
          <cell r="O64">
            <v>594123.19727777899</v>
          </cell>
          <cell r="P64">
            <v>11409527.834000012</v>
          </cell>
        </row>
        <row r="65">
          <cell r="C65" t="str">
            <v>Total Other G&amp;A Expenses</v>
          </cell>
          <cell r="D65">
            <v>35219547.622005545</v>
          </cell>
          <cell r="E65">
            <v>35728282.690726966</v>
          </cell>
          <cell r="F65">
            <v>47097611.663741872</v>
          </cell>
          <cell r="G65">
            <v>33924908.073935494</v>
          </cell>
          <cell r="H65">
            <v>35103897.777380347</v>
          </cell>
          <cell r="I65">
            <v>35871253.165571511</v>
          </cell>
          <cell r="J65">
            <v>48462968.514274463</v>
          </cell>
          <cell r="K65">
            <v>34149720.11402034</v>
          </cell>
          <cell r="L65">
            <v>36178815.334467351</v>
          </cell>
          <cell r="M65">
            <v>35062167.019489273</v>
          </cell>
          <cell r="N65">
            <v>34908703.960635878</v>
          </cell>
          <cell r="O65">
            <v>36491986.362464532</v>
          </cell>
          <cell r="P65">
            <v>448199862.29871351</v>
          </cell>
        </row>
        <row r="66">
          <cell r="C66">
            <v>0</v>
          </cell>
          <cell r="D66">
            <v>0</v>
          </cell>
          <cell r="E66">
            <v>0</v>
          </cell>
          <cell r="F66">
            <v>0</v>
          </cell>
          <cell r="G66">
            <v>0</v>
          </cell>
          <cell r="H66">
            <v>0</v>
          </cell>
          <cell r="I66">
            <v>0</v>
          </cell>
          <cell r="J66">
            <v>0</v>
          </cell>
          <cell r="K66">
            <v>0</v>
          </cell>
          <cell r="L66">
            <v>0</v>
          </cell>
          <cell r="M66">
            <v>0</v>
          </cell>
          <cell r="N66">
            <v>0</v>
          </cell>
          <cell r="O66">
            <v>0</v>
          </cell>
          <cell r="P66">
            <v>0</v>
          </cell>
        </row>
        <row r="67">
          <cell r="C67" t="str">
            <v>Total G&amp;A Expense</v>
          </cell>
          <cell r="D67">
            <v>71018169.231247619</v>
          </cell>
          <cell r="E67">
            <v>69006056.772384226</v>
          </cell>
          <cell r="F67">
            <v>84299487.086543053</v>
          </cell>
          <cell r="G67">
            <v>69300880.605597109</v>
          </cell>
          <cell r="H67">
            <v>68687692.255715236</v>
          </cell>
          <cell r="I67">
            <v>70714075.384809032</v>
          </cell>
          <cell r="J67">
            <v>84220112.882871106</v>
          </cell>
          <cell r="K67">
            <v>68031717.908399284</v>
          </cell>
          <cell r="L67">
            <v>71616179.067100734</v>
          </cell>
          <cell r="M67">
            <v>70176675.929868236</v>
          </cell>
          <cell r="N67">
            <v>69037226.655361101</v>
          </cell>
          <cell r="O67">
            <v>73943300.920867965</v>
          </cell>
          <cell r="P67">
            <v>870051574.70076454</v>
          </cell>
        </row>
        <row r="68">
          <cell r="C68">
            <v>0</v>
          </cell>
          <cell r="D68">
            <v>0</v>
          </cell>
          <cell r="E68">
            <v>0</v>
          </cell>
          <cell r="F68">
            <v>0</v>
          </cell>
          <cell r="G68">
            <v>0</v>
          </cell>
          <cell r="H68">
            <v>0</v>
          </cell>
          <cell r="I68">
            <v>0</v>
          </cell>
          <cell r="J68">
            <v>0</v>
          </cell>
          <cell r="K68">
            <v>0</v>
          </cell>
          <cell r="L68">
            <v>0</v>
          </cell>
          <cell r="M68">
            <v>0</v>
          </cell>
          <cell r="N68">
            <v>0</v>
          </cell>
          <cell r="O68">
            <v>0</v>
          </cell>
          <cell r="P68">
            <v>0</v>
          </cell>
        </row>
        <row r="69">
          <cell r="C69" t="str">
            <v>EBITDA</v>
          </cell>
          <cell r="D69">
            <v>49486036.053444356</v>
          </cell>
          <cell r="E69">
            <v>48357789.671828166</v>
          </cell>
          <cell r="F69">
            <v>35919743.560535476</v>
          </cell>
          <cell r="G69">
            <v>49633996.289023474</v>
          </cell>
          <cell r="H69">
            <v>49516356.074382648</v>
          </cell>
          <cell r="I69">
            <v>45372216.347037762</v>
          </cell>
          <cell r="J69">
            <v>37147663.421050027</v>
          </cell>
          <cell r="K69">
            <v>46528431.79044196</v>
          </cell>
          <cell r="L69">
            <v>43193984.900818974</v>
          </cell>
          <cell r="M69">
            <v>47247312.529648378</v>
          </cell>
          <cell r="N69">
            <v>45548262.202976942</v>
          </cell>
          <cell r="O69">
            <v>42042929.586207256</v>
          </cell>
          <cell r="P69">
            <v>539994722.42739666</v>
          </cell>
        </row>
        <row r="70">
          <cell r="C70">
            <v>0</v>
          </cell>
          <cell r="D70">
            <v>0</v>
          </cell>
          <cell r="E70">
            <v>0</v>
          </cell>
          <cell r="F70">
            <v>0</v>
          </cell>
          <cell r="G70">
            <v>0</v>
          </cell>
          <cell r="H70">
            <v>0</v>
          </cell>
          <cell r="I70">
            <v>0</v>
          </cell>
          <cell r="J70">
            <v>0</v>
          </cell>
          <cell r="K70">
            <v>0</v>
          </cell>
          <cell r="L70">
            <v>0</v>
          </cell>
          <cell r="M70">
            <v>0</v>
          </cell>
          <cell r="N70">
            <v>0</v>
          </cell>
          <cell r="O70">
            <v>0</v>
          </cell>
          <cell r="P70">
            <v>0</v>
          </cell>
        </row>
        <row r="71">
          <cell r="C71" t="str">
            <v>Depreciation &amp; Amortization</v>
          </cell>
          <cell r="D71">
            <v>8599374.015978843</v>
          </cell>
          <cell r="E71">
            <v>8686104.538095234</v>
          </cell>
          <cell r="F71">
            <v>8766602.7102116458</v>
          </cell>
          <cell r="G71">
            <v>8843329.4334391579</v>
          </cell>
          <cell r="H71">
            <v>8927308.7766666692</v>
          </cell>
          <cell r="I71">
            <v>8732558.739523815</v>
          </cell>
          <cell r="J71">
            <v>8723214.4623809513</v>
          </cell>
          <cell r="K71">
            <v>8805585.4052380975</v>
          </cell>
          <cell r="L71">
            <v>8886933.2666137535</v>
          </cell>
          <cell r="M71">
            <v>8945268.1779894158</v>
          </cell>
          <cell r="N71">
            <v>8982633.8952380959</v>
          </cell>
          <cell r="O71">
            <v>9099341.0024867766</v>
          </cell>
          <cell r="P71">
            <v>105998254.42386247</v>
          </cell>
        </row>
        <row r="72">
          <cell r="C72" t="str">
            <v>EBIT</v>
          </cell>
          <cell r="D72">
            <v>40886662.037465513</v>
          </cell>
          <cell r="E72">
            <v>39671685.13373293</v>
          </cell>
          <cell r="F72">
            <v>27153140.85032383</v>
          </cell>
          <cell r="G72">
            <v>40790666.855584316</v>
          </cell>
          <cell r="H72">
            <v>40589047.297715977</v>
          </cell>
          <cell r="I72">
            <v>36639657.607513949</v>
          </cell>
          <cell r="J72">
            <v>28424448.958669074</v>
          </cell>
          <cell r="K72">
            <v>37722846.385203861</v>
          </cell>
          <cell r="L72">
            <v>34307051.634205222</v>
          </cell>
          <cell r="M72">
            <v>38302044.351658963</v>
          </cell>
          <cell r="N72">
            <v>36565628.307738848</v>
          </cell>
          <cell r="O72">
            <v>32943588.583720479</v>
          </cell>
          <cell r="P72">
            <v>433996468.0035342</v>
          </cell>
        </row>
        <row r="73">
          <cell r="C73">
            <v>0</v>
          </cell>
          <cell r="D73">
            <v>0</v>
          </cell>
          <cell r="E73">
            <v>0</v>
          </cell>
          <cell r="F73">
            <v>0</v>
          </cell>
          <cell r="G73">
            <v>0</v>
          </cell>
          <cell r="H73">
            <v>0</v>
          </cell>
          <cell r="I73">
            <v>0</v>
          </cell>
          <cell r="J73">
            <v>0</v>
          </cell>
          <cell r="K73">
            <v>0</v>
          </cell>
          <cell r="L73">
            <v>0</v>
          </cell>
          <cell r="M73">
            <v>0</v>
          </cell>
          <cell r="N73">
            <v>0</v>
          </cell>
          <cell r="O73">
            <v>0</v>
          </cell>
          <cell r="P73">
            <v>0</v>
          </cell>
        </row>
        <row r="74">
          <cell r="C74" t="str">
            <v>Non-Operating Interest Expense</v>
          </cell>
          <cell r="D74">
            <v>4661390</v>
          </cell>
          <cell r="E74">
            <v>4661390</v>
          </cell>
          <cell r="F74">
            <v>4661390</v>
          </cell>
          <cell r="G74">
            <v>4727301</v>
          </cell>
          <cell r="H74">
            <v>4727301</v>
          </cell>
          <cell r="I74">
            <v>4727301</v>
          </cell>
          <cell r="J74">
            <v>4638275</v>
          </cell>
          <cell r="K74">
            <v>4638275</v>
          </cell>
          <cell r="L74">
            <v>4638275</v>
          </cell>
          <cell r="M74">
            <v>4733388</v>
          </cell>
          <cell r="N74">
            <v>4733388</v>
          </cell>
          <cell r="O74">
            <v>4733388</v>
          </cell>
          <cell r="P74">
            <v>56281062</v>
          </cell>
        </row>
        <row r="75">
          <cell r="C75" t="str">
            <v>Pre-Tax Income</v>
          </cell>
          <cell r="D75">
            <v>36225272.037465513</v>
          </cell>
          <cell r="E75">
            <v>35010295.13373293</v>
          </cell>
          <cell r="F75">
            <v>22491750.85032383</v>
          </cell>
          <cell r="G75">
            <v>36063365.855584316</v>
          </cell>
          <cell r="H75">
            <v>35861746.297715977</v>
          </cell>
          <cell r="I75">
            <v>31912356.607513949</v>
          </cell>
          <cell r="J75">
            <v>23786173.958669074</v>
          </cell>
          <cell r="K75">
            <v>33084571.385203861</v>
          </cell>
          <cell r="L75">
            <v>29668776.634205222</v>
          </cell>
          <cell r="M75">
            <v>33568656.351658963</v>
          </cell>
          <cell r="N75">
            <v>31832240.307738848</v>
          </cell>
          <cell r="O75">
            <v>28210200.583720479</v>
          </cell>
          <cell r="P75">
            <v>377715406.0035342</v>
          </cell>
        </row>
        <row r="76">
          <cell r="C76">
            <v>0</v>
          </cell>
          <cell r="D76">
            <v>0</v>
          </cell>
          <cell r="E76">
            <v>0</v>
          </cell>
          <cell r="F76">
            <v>0</v>
          </cell>
          <cell r="G76">
            <v>0</v>
          </cell>
          <cell r="H76">
            <v>0</v>
          </cell>
          <cell r="I76">
            <v>0</v>
          </cell>
          <cell r="J76">
            <v>0</v>
          </cell>
          <cell r="K76">
            <v>0</v>
          </cell>
          <cell r="L76">
            <v>0</v>
          </cell>
          <cell r="M76">
            <v>0</v>
          </cell>
          <cell r="N76">
            <v>0</v>
          </cell>
          <cell r="O76">
            <v>0</v>
          </cell>
          <cell r="P76">
            <v>0</v>
          </cell>
        </row>
        <row r="77">
          <cell r="C77" t="str">
            <v>Income Tax</v>
          </cell>
          <cell r="D77">
            <v>12981064.541319411</v>
          </cell>
          <cell r="E77">
            <v>12343572.457076553</v>
          </cell>
          <cell r="F77">
            <v>7476589.4392166547</v>
          </cell>
          <cell r="G77">
            <v>12978982.953544339</v>
          </cell>
          <cell r="H77">
            <v>12758734.865603806</v>
          </cell>
          <cell r="I77">
            <v>11179364.932617556</v>
          </cell>
          <cell r="J77">
            <v>7926359.1060432568</v>
          </cell>
          <cell r="K77">
            <v>11647514.425339481</v>
          </cell>
          <cell r="L77">
            <v>10282065.515947202</v>
          </cell>
          <cell r="M77">
            <v>11919351.663239248</v>
          </cell>
          <cell r="N77">
            <v>11225683.420012403</v>
          </cell>
          <cell r="O77">
            <v>9777302.2259085476</v>
          </cell>
          <cell r="P77">
            <v>132496585.54586844</v>
          </cell>
        </row>
        <row r="78">
          <cell r="C78" t="str">
            <v>Net Income</v>
          </cell>
          <cell r="D78">
            <v>23244207.496146102</v>
          </cell>
          <cell r="E78">
            <v>22666722.676656377</v>
          </cell>
          <cell r="F78">
            <v>15015161.411107175</v>
          </cell>
          <cell r="G78">
            <v>23084382.902039975</v>
          </cell>
          <cell r="H78">
            <v>23103011.432112172</v>
          </cell>
          <cell r="I78">
            <v>20732991.674896393</v>
          </cell>
          <cell r="J78">
            <v>15859814.852625817</v>
          </cell>
          <cell r="K78">
            <v>21437056.959864378</v>
          </cell>
          <cell r="L78">
            <v>19386711.118258022</v>
          </cell>
          <cell r="M78">
            <v>21649304.688419715</v>
          </cell>
          <cell r="N78">
            <v>20606556.887726445</v>
          </cell>
          <cell r="O78">
            <v>18432898.357811932</v>
          </cell>
          <cell r="P78">
            <v>245218820.45766574</v>
          </cell>
        </row>
        <row r="79">
          <cell r="C79">
            <v>0</v>
          </cell>
          <cell r="D79">
            <v>0</v>
          </cell>
          <cell r="E79">
            <v>0</v>
          </cell>
          <cell r="F79">
            <v>0</v>
          </cell>
          <cell r="G79">
            <v>0</v>
          </cell>
          <cell r="H79">
            <v>0</v>
          </cell>
          <cell r="I79">
            <v>0</v>
          </cell>
          <cell r="J79">
            <v>0</v>
          </cell>
          <cell r="K79">
            <v>0</v>
          </cell>
          <cell r="L79">
            <v>0</v>
          </cell>
          <cell r="M79">
            <v>0</v>
          </cell>
          <cell r="N79">
            <v>0</v>
          </cell>
          <cell r="O79">
            <v>0</v>
          </cell>
          <cell r="P79">
            <v>0</v>
          </cell>
        </row>
        <row r="80">
          <cell r="C80" t="str">
            <v>Adjusted EBITDA Reconciliation:</v>
          </cell>
          <cell r="D80">
            <v>0</v>
          </cell>
          <cell r="E80">
            <v>0</v>
          </cell>
          <cell r="F80">
            <v>0</v>
          </cell>
          <cell r="G80">
            <v>0</v>
          </cell>
          <cell r="H80">
            <v>0</v>
          </cell>
          <cell r="I80">
            <v>0</v>
          </cell>
          <cell r="J80">
            <v>0</v>
          </cell>
          <cell r="K80">
            <v>0</v>
          </cell>
          <cell r="L80">
            <v>0</v>
          </cell>
          <cell r="M80">
            <v>0</v>
          </cell>
          <cell r="N80">
            <v>0</v>
          </cell>
          <cell r="O80">
            <v>0</v>
          </cell>
          <cell r="P80">
            <v>0</v>
          </cell>
        </row>
        <row r="81">
          <cell r="C81" t="str">
            <v>EBITDA</v>
          </cell>
          <cell r="D81">
            <v>49486036.053444356</v>
          </cell>
          <cell r="E81">
            <v>48357789.671828166</v>
          </cell>
          <cell r="F81">
            <v>35919743.560535476</v>
          </cell>
          <cell r="G81">
            <v>49633996.289023474</v>
          </cell>
          <cell r="H81">
            <v>49516356.074382648</v>
          </cell>
          <cell r="I81">
            <v>45372216.347037762</v>
          </cell>
          <cell r="J81">
            <v>37147663.421050027</v>
          </cell>
          <cell r="K81">
            <v>46528431.79044196</v>
          </cell>
          <cell r="L81">
            <v>43193984.900818974</v>
          </cell>
          <cell r="M81">
            <v>47247312.529648378</v>
          </cell>
          <cell r="N81">
            <v>45548262.202976942</v>
          </cell>
          <cell r="O81">
            <v>42042929.586207256</v>
          </cell>
          <cell r="P81">
            <v>539994722.42739666</v>
          </cell>
        </row>
        <row r="82">
          <cell r="C82" t="str">
            <v>EBITDA Adjustments</v>
          </cell>
          <cell r="D82">
            <v>0</v>
          </cell>
          <cell r="E82">
            <v>0</v>
          </cell>
          <cell r="F82">
            <v>0</v>
          </cell>
          <cell r="G82">
            <v>0</v>
          </cell>
          <cell r="H82">
            <v>0</v>
          </cell>
          <cell r="I82">
            <v>0</v>
          </cell>
          <cell r="J82">
            <v>0</v>
          </cell>
          <cell r="K82">
            <v>0</v>
          </cell>
          <cell r="L82">
            <v>0</v>
          </cell>
          <cell r="M82">
            <v>0</v>
          </cell>
          <cell r="N82">
            <v>0</v>
          </cell>
          <cell r="O82">
            <v>0</v>
          </cell>
          <cell r="P82">
            <v>0</v>
          </cell>
        </row>
        <row r="83">
          <cell r="C83" t="str">
            <v>Adjusted EBITDA</v>
          </cell>
          <cell r="D83">
            <v>49486036.053444356</v>
          </cell>
          <cell r="E83">
            <v>48357789.671828166</v>
          </cell>
          <cell r="F83">
            <v>35919743.560535476</v>
          </cell>
          <cell r="G83">
            <v>49633996.289023474</v>
          </cell>
          <cell r="H83">
            <v>49516356.074382648</v>
          </cell>
          <cell r="I83">
            <v>45372216.347037762</v>
          </cell>
          <cell r="J83">
            <v>37147663.421050027</v>
          </cell>
          <cell r="K83">
            <v>46528431.79044196</v>
          </cell>
          <cell r="L83">
            <v>43193984.900818974</v>
          </cell>
          <cell r="M83">
            <v>47247312.529648378</v>
          </cell>
          <cell r="N83">
            <v>45548262.202976942</v>
          </cell>
          <cell r="O83">
            <v>42042929.586207256</v>
          </cell>
          <cell r="P83">
            <v>539994722.42739666</v>
          </cell>
        </row>
        <row r="84">
          <cell r="C84" t="str">
            <v>Operating Margin</v>
          </cell>
          <cell r="D84">
            <v>0.12595075752313928</v>
          </cell>
          <cell r="E84">
            <v>0.12692767829669138</v>
          </cell>
          <cell r="F84">
            <v>9.214064093257221E-2</v>
          </cell>
          <cell r="G84">
            <v>0.12140811537462989</v>
          </cell>
          <cell r="H84">
            <v>0.12731364304033976</v>
          </cell>
          <cell r="I84">
            <v>0.11817983586603799</v>
          </cell>
          <cell r="J84">
            <v>9.1911639994953914E-2</v>
          </cell>
          <cell r="K84">
            <v>0.11956138804813925</v>
          </cell>
          <cell r="L84">
            <v>0.11253989285815104</v>
          </cell>
          <cell r="M84">
            <v>0.11548302394769991</v>
          </cell>
          <cell r="N84">
            <v>0.11750947425193632</v>
          </cell>
          <cell r="O84">
            <v>0.10760416119140609</v>
          </cell>
          <cell r="P84">
            <v>0.1146486537201185</v>
          </cell>
        </row>
        <row r="86">
          <cell r="C86" t="str">
            <v>Core G&amp;A</v>
          </cell>
          <cell r="D86">
            <v>63905190.100797616</v>
          </cell>
          <cell r="E86">
            <v>60750313.005834222</v>
          </cell>
          <cell r="F86">
            <v>64866181.923893057</v>
          </cell>
          <cell r="G86">
            <v>60890226.510180444</v>
          </cell>
          <cell r="H86">
            <v>59449466.020765238</v>
          </cell>
          <cell r="I86">
            <v>61528006.473759033</v>
          </cell>
          <cell r="J86">
            <v>61171248.755721107</v>
          </cell>
          <cell r="K86">
            <v>58840950.928549282</v>
          </cell>
          <cell r="L86">
            <v>61557368.06115073</v>
          </cell>
          <cell r="M86">
            <v>60160920.517818235</v>
          </cell>
          <cell r="N86">
            <v>58526336.373877764</v>
          </cell>
          <cell r="O86">
            <v>63111128.456617959</v>
          </cell>
          <cell r="P86">
            <v>734757337.12896454</v>
          </cell>
        </row>
        <row r="87">
          <cell r="C87" t="str">
            <v>Promotional G&amp;A</v>
          </cell>
          <cell r="D87">
            <v>7112979.1304500001</v>
          </cell>
          <cell r="E87">
            <v>8255743.7665500008</v>
          </cell>
          <cell r="F87">
            <v>19433305.162649997</v>
          </cell>
          <cell r="G87">
            <v>8410654.0954166669</v>
          </cell>
          <cell r="H87">
            <v>9238226.2349500004</v>
          </cell>
          <cell r="I87">
            <v>9186068.9110500012</v>
          </cell>
          <cell r="J87">
            <v>23048864.127149999</v>
          </cell>
          <cell r="K87">
            <v>9190766.9798499998</v>
          </cell>
          <cell r="L87">
            <v>10058811.00595</v>
          </cell>
          <cell r="M87">
            <v>10015755.412050001</v>
          </cell>
          <cell r="N87">
            <v>10510890.281483335</v>
          </cell>
          <cell r="O87">
            <v>10832172.464250006</v>
          </cell>
          <cell r="P87">
            <v>135294237.57179999</v>
          </cell>
        </row>
      </sheetData>
      <sheetData sheetId="9"/>
      <sheetData sheetId="10">
        <row r="3">
          <cell r="B3">
            <v>0</v>
          </cell>
          <cell r="C3">
            <v>0</v>
          </cell>
          <cell r="D3">
            <v>41640</v>
          </cell>
          <cell r="E3">
            <v>41671</v>
          </cell>
          <cell r="F3">
            <v>41699</v>
          </cell>
          <cell r="G3">
            <v>41730</v>
          </cell>
          <cell r="H3">
            <v>41760</v>
          </cell>
          <cell r="I3">
            <v>41791</v>
          </cell>
          <cell r="J3">
            <v>41821</v>
          </cell>
          <cell r="K3">
            <v>41852</v>
          </cell>
          <cell r="L3">
            <v>41883</v>
          </cell>
          <cell r="M3">
            <v>41913</v>
          </cell>
          <cell r="N3">
            <v>41944</v>
          </cell>
          <cell r="O3">
            <v>41974</v>
          </cell>
          <cell r="P3" t="str">
            <v>Total</v>
          </cell>
        </row>
        <row r="4">
          <cell r="B4">
            <v>0</v>
          </cell>
          <cell r="C4">
            <v>0</v>
          </cell>
          <cell r="D4">
            <v>0</v>
          </cell>
          <cell r="E4">
            <v>0</v>
          </cell>
          <cell r="F4">
            <v>0</v>
          </cell>
          <cell r="G4">
            <v>0</v>
          </cell>
          <cell r="H4">
            <v>0</v>
          </cell>
          <cell r="I4">
            <v>0</v>
          </cell>
          <cell r="J4">
            <v>0</v>
          </cell>
          <cell r="K4">
            <v>0</v>
          </cell>
          <cell r="L4">
            <v>0</v>
          </cell>
          <cell r="M4">
            <v>0</v>
          </cell>
          <cell r="N4">
            <v>0</v>
          </cell>
          <cell r="O4">
            <v>0</v>
          </cell>
          <cell r="P4">
            <v>0</v>
          </cell>
        </row>
        <row r="5">
          <cell r="B5" t="str">
            <v>REVENUE</v>
          </cell>
          <cell r="C5">
            <v>0</v>
          </cell>
          <cell r="D5">
            <v>0</v>
          </cell>
          <cell r="E5">
            <v>0</v>
          </cell>
          <cell r="F5">
            <v>0</v>
          </cell>
          <cell r="G5">
            <v>0</v>
          </cell>
          <cell r="H5">
            <v>0</v>
          </cell>
          <cell r="I5">
            <v>0</v>
          </cell>
          <cell r="J5">
            <v>0</v>
          </cell>
          <cell r="K5">
            <v>0</v>
          </cell>
          <cell r="L5">
            <v>0</v>
          </cell>
          <cell r="M5">
            <v>0</v>
          </cell>
          <cell r="N5">
            <v>0</v>
          </cell>
          <cell r="O5">
            <v>0</v>
          </cell>
          <cell r="P5">
            <v>0</v>
          </cell>
        </row>
        <row r="6">
          <cell r="B6">
            <v>0</v>
          </cell>
          <cell r="C6">
            <v>0</v>
          </cell>
          <cell r="D6">
            <v>0</v>
          </cell>
          <cell r="E6">
            <v>0</v>
          </cell>
          <cell r="F6">
            <v>0</v>
          </cell>
          <cell r="G6">
            <v>0</v>
          </cell>
          <cell r="H6">
            <v>0</v>
          </cell>
          <cell r="I6">
            <v>0</v>
          </cell>
          <cell r="J6">
            <v>0</v>
          </cell>
          <cell r="K6">
            <v>0</v>
          </cell>
          <cell r="L6">
            <v>0</v>
          </cell>
          <cell r="M6">
            <v>0</v>
          </cell>
          <cell r="N6">
            <v>0</v>
          </cell>
          <cell r="O6">
            <v>0</v>
          </cell>
          <cell r="P6">
            <v>0</v>
          </cell>
        </row>
        <row r="7">
          <cell r="B7" t="str">
            <v>Commission Revenue</v>
          </cell>
          <cell r="C7">
            <v>0</v>
          </cell>
          <cell r="D7">
            <v>0</v>
          </cell>
          <cell r="E7">
            <v>0</v>
          </cell>
          <cell r="F7">
            <v>0</v>
          </cell>
          <cell r="G7">
            <v>0</v>
          </cell>
          <cell r="H7">
            <v>0</v>
          </cell>
          <cell r="I7">
            <v>0</v>
          </cell>
          <cell r="J7">
            <v>0</v>
          </cell>
          <cell r="K7">
            <v>0</v>
          </cell>
          <cell r="L7">
            <v>0</v>
          </cell>
          <cell r="M7">
            <v>0</v>
          </cell>
          <cell r="N7">
            <v>0</v>
          </cell>
          <cell r="O7">
            <v>0</v>
          </cell>
          <cell r="P7">
            <v>0</v>
          </cell>
        </row>
        <row r="8">
          <cell r="B8">
            <v>0</v>
          </cell>
          <cell r="C8">
            <v>0</v>
          </cell>
          <cell r="D8">
            <v>0</v>
          </cell>
          <cell r="E8">
            <v>0</v>
          </cell>
          <cell r="F8">
            <v>0</v>
          </cell>
          <cell r="G8">
            <v>0</v>
          </cell>
          <cell r="H8">
            <v>0</v>
          </cell>
          <cell r="I8">
            <v>0</v>
          </cell>
          <cell r="J8">
            <v>0</v>
          </cell>
          <cell r="K8">
            <v>0</v>
          </cell>
          <cell r="L8">
            <v>0</v>
          </cell>
          <cell r="M8">
            <v>0</v>
          </cell>
          <cell r="N8">
            <v>0</v>
          </cell>
          <cell r="O8">
            <v>0</v>
          </cell>
          <cell r="P8">
            <v>0</v>
          </cell>
        </row>
        <row r="9">
          <cell r="B9" t="str">
            <v>Mutual Funds</v>
          </cell>
          <cell r="C9">
            <v>0</v>
          </cell>
          <cell r="D9">
            <v>0</v>
          </cell>
          <cell r="E9">
            <v>0</v>
          </cell>
          <cell r="F9">
            <v>0</v>
          </cell>
          <cell r="G9">
            <v>0</v>
          </cell>
          <cell r="H9">
            <v>0</v>
          </cell>
          <cell r="I9">
            <v>0</v>
          </cell>
          <cell r="J9">
            <v>0</v>
          </cell>
          <cell r="K9">
            <v>0</v>
          </cell>
          <cell r="L9">
            <v>0</v>
          </cell>
          <cell r="M9">
            <v>0</v>
          </cell>
          <cell r="N9">
            <v>0</v>
          </cell>
          <cell r="O9">
            <v>0</v>
          </cell>
          <cell r="P9">
            <v>0</v>
          </cell>
        </row>
        <row r="10">
          <cell r="B10">
            <v>411110</v>
          </cell>
          <cell r="C10" t="str">
            <v>Mutual Funds - MFDA</v>
          </cell>
          <cell r="D10">
            <v>41864.53</v>
          </cell>
          <cell r="E10">
            <v>37189.61</v>
          </cell>
          <cell r="F10">
            <v>52924.789999999994</v>
          </cell>
          <cell r="G10">
            <v>60355.48</v>
          </cell>
          <cell r="H10">
            <v>45188.46</v>
          </cell>
          <cell r="I10">
            <v>58051.79</v>
          </cell>
          <cell r="J10">
            <v>63423.68</v>
          </cell>
          <cell r="K10">
            <v>53696.84</v>
          </cell>
          <cell r="L10">
            <v>44658.79</v>
          </cell>
          <cell r="M10">
            <v>50355.040000000001</v>
          </cell>
          <cell r="N10">
            <v>36018.54</v>
          </cell>
          <cell r="O10">
            <v>31950.93</v>
          </cell>
          <cell r="P10">
            <v>575678.48</v>
          </cell>
        </row>
        <row r="11">
          <cell r="B11">
            <v>411115</v>
          </cell>
          <cell r="C11" t="str">
            <v>Mutual Funds - BETA</v>
          </cell>
          <cell r="D11">
            <v>11424350.189999999</v>
          </cell>
          <cell r="E11">
            <v>9828840.7300000004</v>
          </cell>
          <cell r="F11">
            <v>11122588.27</v>
          </cell>
          <cell r="G11">
            <v>10925727.15</v>
          </cell>
          <cell r="H11">
            <v>10216157.49</v>
          </cell>
          <cell r="I11">
            <v>10369574.310000001</v>
          </cell>
          <cell r="J11">
            <v>10750364.57</v>
          </cell>
          <cell r="K11">
            <v>9079407.7200000007</v>
          </cell>
          <cell r="L11">
            <v>9647157</v>
          </cell>
          <cell r="M11">
            <v>11159953.98</v>
          </cell>
          <cell r="N11">
            <v>8181221.1699999999</v>
          </cell>
          <cell r="O11">
            <v>9445769.6400000006</v>
          </cell>
          <cell r="P11">
            <v>122151112.22000001</v>
          </cell>
        </row>
        <row r="12">
          <cell r="B12">
            <v>411120</v>
          </cell>
          <cell r="C12" t="str">
            <v xml:space="preserve">Mutual Funds - Direct </v>
          </cell>
          <cell r="D12">
            <v>7714868.6400000006</v>
          </cell>
          <cell r="E12">
            <v>4995974.05</v>
          </cell>
          <cell r="F12">
            <v>6442712.4499999993</v>
          </cell>
          <cell r="G12">
            <v>9704307.9699999988</v>
          </cell>
          <cell r="H12">
            <v>4104210.54</v>
          </cell>
          <cell r="I12">
            <v>6242811.7800000003</v>
          </cell>
          <cell r="J12">
            <v>4832070.76</v>
          </cell>
          <cell r="K12">
            <v>4816879.8</v>
          </cell>
          <cell r="L12">
            <v>7068050.209999999</v>
          </cell>
          <cell r="M12">
            <v>5233619.4700000007</v>
          </cell>
          <cell r="N12">
            <v>4011901.09</v>
          </cell>
          <cell r="O12">
            <v>7841249.46</v>
          </cell>
          <cell r="P12">
            <v>73008656.219999984</v>
          </cell>
        </row>
        <row r="13">
          <cell r="B13">
            <v>411130</v>
          </cell>
          <cell r="C13" t="str">
            <v xml:space="preserve">OMP Mutual Funds  </v>
          </cell>
          <cell r="D13">
            <v>73492</v>
          </cell>
          <cell r="E13">
            <v>44159.47</v>
          </cell>
          <cell r="F13">
            <v>88241.459999999992</v>
          </cell>
          <cell r="G13">
            <v>98496.34</v>
          </cell>
          <cell r="H13">
            <v>83682.810000000012</v>
          </cell>
          <cell r="I13">
            <v>87009.560000000012</v>
          </cell>
          <cell r="J13">
            <v>73156.86</v>
          </cell>
          <cell r="K13">
            <v>47769.789999999994</v>
          </cell>
          <cell r="L13">
            <v>67072.240000000005</v>
          </cell>
          <cell r="M13">
            <v>72618.180000000008</v>
          </cell>
          <cell r="N13">
            <v>46691.11</v>
          </cell>
          <cell r="O13">
            <v>42274.61</v>
          </cell>
          <cell r="P13">
            <v>824664.43</v>
          </cell>
        </row>
        <row r="14">
          <cell r="B14">
            <v>411135</v>
          </cell>
          <cell r="C14" t="str">
            <v xml:space="preserve">Hedge Funds Products  </v>
          </cell>
          <cell r="D14">
            <v>0</v>
          </cell>
          <cell r="E14">
            <v>0</v>
          </cell>
          <cell r="F14">
            <v>0</v>
          </cell>
          <cell r="G14">
            <v>0</v>
          </cell>
          <cell r="H14">
            <v>0</v>
          </cell>
          <cell r="I14">
            <v>0</v>
          </cell>
          <cell r="J14">
            <v>0</v>
          </cell>
          <cell r="K14">
            <v>6771.91</v>
          </cell>
          <cell r="L14">
            <v>986.42000000000007</v>
          </cell>
          <cell r="M14">
            <v>0</v>
          </cell>
          <cell r="N14">
            <v>0</v>
          </cell>
          <cell r="O14">
            <v>-1108.33</v>
          </cell>
          <cell r="P14">
            <v>6650</v>
          </cell>
        </row>
        <row r="15">
          <cell r="B15">
            <v>411215</v>
          </cell>
          <cell r="C15" t="str">
            <v>Mutual Funds Trails - BETA</v>
          </cell>
          <cell r="D15">
            <v>17357218.789999999</v>
          </cell>
          <cell r="E15">
            <v>17030217.48</v>
          </cell>
          <cell r="F15">
            <v>15505169.240000002</v>
          </cell>
          <cell r="G15">
            <v>17109367.259999998</v>
          </cell>
          <cell r="H15">
            <v>16927366.969999999</v>
          </cell>
          <cell r="I15">
            <v>18179247.300000001</v>
          </cell>
          <cell r="J15">
            <v>18674739.550000001</v>
          </cell>
          <cell r="K15">
            <v>18181218.390000001</v>
          </cell>
          <cell r="L15">
            <v>18397338.799999997</v>
          </cell>
          <cell r="M15">
            <v>18312387.090000004</v>
          </cell>
          <cell r="N15">
            <v>18174351.350000001</v>
          </cell>
          <cell r="O15">
            <v>19051211.149999999</v>
          </cell>
          <cell r="P15">
            <v>212899833.36999997</v>
          </cell>
        </row>
        <row r="16">
          <cell r="B16">
            <v>411216</v>
          </cell>
          <cell r="C16" t="str">
            <v xml:space="preserve">Non-Erisa 12B-1's (M/F Trls-BETA) </v>
          </cell>
          <cell r="D16">
            <v>1346834.28</v>
          </cell>
          <cell r="E16">
            <v>1314968.29</v>
          </cell>
          <cell r="F16">
            <v>1219750.5399999998</v>
          </cell>
          <cell r="G16">
            <v>1300154.49</v>
          </cell>
          <cell r="H16">
            <v>1273090.3399999999</v>
          </cell>
          <cell r="I16">
            <v>1372574.45</v>
          </cell>
          <cell r="J16">
            <v>1345821.77</v>
          </cell>
          <cell r="K16">
            <v>1306767.52</v>
          </cell>
          <cell r="L16">
            <v>1349268.98</v>
          </cell>
          <cell r="M16">
            <v>1277947.73</v>
          </cell>
          <cell r="N16">
            <v>1339430.98</v>
          </cell>
          <cell r="O16">
            <v>1320013.8900000001</v>
          </cell>
          <cell r="P16">
            <v>15766623.260000002</v>
          </cell>
        </row>
        <row r="17">
          <cell r="B17">
            <v>411217</v>
          </cell>
          <cell r="C17" t="str">
            <v>RIA 12B1 Trails</v>
          </cell>
          <cell r="D17">
            <v>0</v>
          </cell>
          <cell r="E17">
            <v>0</v>
          </cell>
          <cell r="F17">
            <v>0</v>
          </cell>
          <cell r="G17">
            <v>0</v>
          </cell>
          <cell r="H17">
            <v>0</v>
          </cell>
          <cell r="I17">
            <v>0</v>
          </cell>
          <cell r="J17">
            <v>0</v>
          </cell>
          <cell r="K17">
            <v>0</v>
          </cell>
          <cell r="L17">
            <v>4675259.9800000004</v>
          </cell>
          <cell r="M17">
            <v>1983584.98</v>
          </cell>
          <cell r="N17">
            <v>1917010.09</v>
          </cell>
          <cell r="O17">
            <v>3443544.33</v>
          </cell>
          <cell r="P17">
            <v>12019399.380000001</v>
          </cell>
        </row>
        <row r="18">
          <cell r="B18">
            <v>411220</v>
          </cell>
          <cell r="C18" t="str">
            <v>Mutual Fund Trails - Direct</v>
          </cell>
          <cell r="D18">
            <v>15300718.83</v>
          </cell>
          <cell r="E18">
            <v>13312171.18</v>
          </cell>
          <cell r="F18">
            <v>13398402.59</v>
          </cell>
          <cell r="G18">
            <v>15421690.280000001</v>
          </cell>
          <cell r="H18">
            <v>14062036.630000001</v>
          </cell>
          <cell r="I18">
            <v>15365980.480000002</v>
          </cell>
          <cell r="J18">
            <v>16827516.969999999</v>
          </cell>
          <cell r="K18">
            <v>14920148.16</v>
          </cell>
          <cell r="L18">
            <v>10473973.810000001</v>
          </cell>
          <cell r="M18">
            <v>13658671.600000001</v>
          </cell>
          <cell r="N18">
            <v>12369879.43</v>
          </cell>
          <cell r="O18">
            <v>13345251.4</v>
          </cell>
          <cell r="P18">
            <v>168456441.36000001</v>
          </cell>
        </row>
        <row r="19">
          <cell r="B19">
            <v>411230</v>
          </cell>
          <cell r="C19" t="str">
            <v>Mutual Fund Trails - OMP</v>
          </cell>
          <cell r="D19">
            <v>408858.99</v>
          </cell>
          <cell r="E19">
            <v>375795.97</v>
          </cell>
          <cell r="F19">
            <v>317915.31000000006</v>
          </cell>
          <cell r="G19">
            <v>427780.79</v>
          </cell>
          <cell r="H19">
            <v>361572.26</v>
          </cell>
          <cell r="I19">
            <v>410886.68999999994</v>
          </cell>
          <cell r="J19">
            <v>370608.32</v>
          </cell>
          <cell r="K19">
            <v>404955.11</v>
          </cell>
          <cell r="L19">
            <v>396736.14999999997</v>
          </cell>
          <cell r="M19">
            <v>358664.64999999997</v>
          </cell>
          <cell r="N19">
            <v>405344.86000000004</v>
          </cell>
          <cell r="O19">
            <v>361648.57</v>
          </cell>
          <cell r="P19">
            <v>4600767.67</v>
          </cell>
        </row>
        <row r="20">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row>
        <row r="21">
          <cell r="B21" t="str">
            <v>Mutual Funds Total</v>
          </cell>
          <cell r="C21">
            <v>0</v>
          </cell>
          <cell r="D21">
            <v>53668206.25</v>
          </cell>
          <cell r="E21">
            <v>46939316.780000001</v>
          </cell>
          <cell r="F21">
            <v>48147704.650000006</v>
          </cell>
          <cell r="G21">
            <v>55047879.760000005</v>
          </cell>
          <cell r="H21">
            <v>47073305.5</v>
          </cell>
          <cell r="I21">
            <v>52086136.360000007</v>
          </cell>
          <cell r="J21">
            <v>52937702.480000004</v>
          </cell>
          <cell r="K21">
            <v>48817615.239999995</v>
          </cell>
          <cell r="L21">
            <v>52120502.379999988</v>
          </cell>
          <cell r="M21">
            <v>52107802.719999999</v>
          </cell>
          <cell r="N21">
            <v>46481848.620000005</v>
          </cell>
          <cell r="O21">
            <v>54881805.649999999</v>
          </cell>
          <cell r="P21">
            <v>610309826.38999999</v>
          </cell>
        </row>
        <row r="22">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row>
        <row r="23">
          <cell r="B23" t="str">
            <v>Annuities</v>
          </cell>
          <cell r="C23">
            <v>0</v>
          </cell>
          <cell r="D23">
            <v>0</v>
          </cell>
          <cell r="E23">
            <v>0</v>
          </cell>
          <cell r="F23">
            <v>0</v>
          </cell>
          <cell r="G23">
            <v>0</v>
          </cell>
          <cell r="H23">
            <v>0</v>
          </cell>
          <cell r="I23">
            <v>0</v>
          </cell>
          <cell r="J23">
            <v>0</v>
          </cell>
          <cell r="K23">
            <v>0</v>
          </cell>
          <cell r="L23">
            <v>0</v>
          </cell>
          <cell r="M23">
            <v>0</v>
          </cell>
          <cell r="N23">
            <v>0</v>
          </cell>
          <cell r="O23">
            <v>0</v>
          </cell>
          <cell r="P23">
            <v>0</v>
          </cell>
        </row>
        <row r="24">
          <cell r="B24">
            <v>412110</v>
          </cell>
          <cell r="C24" t="str">
            <v>Fixed Annuity Products</v>
          </cell>
          <cell r="D24">
            <v>15428853.66</v>
          </cell>
          <cell r="E24">
            <v>20088903.649999999</v>
          </cell>
          <cell r="F24">
            <v>10630819.620000001</v>
          </cell>
          <cell r="G24">
            <v>15316519.460000001</v>
          </cell>
          <cell r="H24">
            <v>13653288.779999999</v>
          </cell>
          <cell r="I24">
            <v>13011505.989999998</v>
          </cell>
          <cell r="J24">
            <v>11522148.4</v>
          </cell>
          <cell r="K24">
            <v>11281693.780000001</v>
          </cell>
          <cell r="L24">
            <v>11964385.689999999</v>
          </cell>
          <cell r="M24">
            <v>13196880.039999999</v>
          </cell>
          <cell r="N24">
            <v>9265174.7400000002</v>
          </cell>
          <cell r="O24">
            <v>9458520.5800000001</v>
          </cell>
          <cell r="P24">
            <v>154818694.39000002</v>
          </cell>
        </row>
        <row r="25">
          <cell r="B25">
            <v>412115</v>
          </cell>
          <cell r="C25" t="str">
            <v xml:space="preserve">Associates - Fixed Annuities  </v>
          </cell>
          <cell r="D25">
            <v>228691.71000000002</v>
          </cell>
          <cell r="E25">
            <v>211762.58000000002</v>
          </cell>
          <cell r="F25">
            <v>137185.22999999998</v>
          </cell>
          <cell r="G25">
            <v>181252.56</v>
          </cell>
          <cell r="H25">
            <v>144062.53</v>
          </cell>
          <cell r="I25">
            <v>215651.51</v>
          </cell>
          <cell r="J25">
            <v>355058.36</v>
          </cell>
          <cell r="K25">
            <v>283554.56</v>
          </cell>
          <cell r="L25">
            <v>210703.37</v>
          </cell>
          <cell r="M25">
            <v>192301.54</v>
          </cell>
          <cell r="N25">
            <v>223609.52000000002</v>
          </cell>
          <cell r="O25">
            <v>135445.38</v>
          </cell>
          <cell r="P25">
            <v>2519278.85</v>
          </cell>
        </row>
        <row r="26">
          <cell r="B26">
            <v>412120</v>
          </cell>
          <cell r="C26" t="str">
            <v>Group Variable Annuity</v>
          </cell>
          <cell r="D26">
            <v>848193.34</v>
          </cell>
          <cell r="E26">
            <v>542310.76</v>
          </cell>
          <cell r="F26">
            <v>622278.03</v>
          </cell>
          <cell r="G26">
            <v>479993.74</v>
          </cell>
          <cell r="H26">
            <v>714154.32</v>
          </cell>
          <cell r="I26">
            <v>428967.76</v>
          </cell>
          <cell r="J26">
            <v>1075698.9100000001</v>
          </cell>
          <cell r="K26">
            <v>419606.64</v>
          </cell>
          <cell r="L26">
            <v>421922.31000000006</v>
          </cell>
          <cell r="M26">
            <v>526457.18999999994</v>
          </cell>
          <cell r="N26">
            <v>331391.87</v>
          </cell>
          <cell r="O26">
            <v>825311.22000000009</v>
          </cell>
          <cell r="P26">
            <v>7236286.0899999999</v>
          </cell>
        </row>
        <row r="27">
          <cell r="B27">
            <v>412125</v>
          </cell>
          <cell r="C27" t="str">
            <v xml:space="preserve">OAP Variable Annuity  </v>
          </cell>
          <cell r="D27">
            <v>1187.2799999999997</v>
          </cell>
          <cell r="E27">
            <v>2581.5700000000002</v>
          </cell>
          <cell r="F27">
            <v>1118.1000000000001</v>
          </cell>
          <cell r="G27">
            <v>1457.65</v>
          </cell>
          <cell r="H27">
            <v>921.56000000000006</v>
          </cell>
          <cell r="I27">
            <v>133.61000000000001</v>
          </cell>
          <cell r="J27">
            <v>125.36</v>
          </cell>
          <cell r="K27">
            <v>278.5</v>
          </cell>
          <cell r="L27">
            <v>693.39</v>
          </cell>
          <cell r="M27">
            <v>136.20000000000002</v>
          </cell>
          <cell r="N27">
            <v>389.81</v>
          </cell>
          <cell r="O27">
            <v>1323.3200000000002</v>
          </cell>
          <cell r="P27">
            <v>10346.35</v>
          </cell>
        </row>
        <row r="28">
          <cell r="B28">
            <v>412135</v>
          </cell>
          <cell r="C28" t="str">
            <v xml:space="preserve">Variable Annuity Products </v>
          </cell>
          <cell r="D28">
            <v>20281187.66</v>
          </cell>
          <cell r="E28">
            <v>15823293.670000002</v>
          </cell>
          <cell r="F28">
            <v>28606575.210000001</v>
          </cell>
          <cell r="G28">
            <v>24930361.640000001</v>
          </cell>
          <cell r="H28">
            <v>19542058.870000001</v>
          </cell>
          <cell r="I28">
            <v>24039408.369999997</v>
          </cell>
          <cell r="J28">
            <v>24834964.850000001</v>
          </cell>
          <cell r="K28">
            <v>19601610.990000002</v>
          </cell>
          <cell r="L28">
            <v>22345323.68</v>
          </cell>
          <cell r="M28">
            <v>20537827.280000001</v>
          </cell>
          <cell r="N28">
            <v>17903967.02</v>
          </cell>
          <cell r="O28">
            <v>18271676.550000001</v>
          </cell>
          <cell r="P28">
            <v>256718255.79000005</v>
          </cell>
        </row>
        <row r="29">
          <cell r="B29">
            <v>412140</v>
          </cell>
          <cell r="C29" t="str">
            <v xml:space="preserve">Variable Annuity - BETA </v>
          </cell>
          <cell r="D29">
            <v>8939800.5600000005</v>
          </cell>
          <cell r="E29">
            <v>8130349.6799999997</v>
          </cell>
          <cell r="F29">
            <v>9793139.4299999997</v>
          </cell>
          <cell r="G29">
            <v>9311948.3399999999</v>
          </cell>
          <cell r="H29">
            <v>9329308.3000000007</v>
          </cell>
          <cell r="I29">
            <v>8628714.7899999991</v>
          </cell>
          <cell r="J29">
            <v>8325394.6200000001</v>
          </cell>
          <cell r="K29">
            <v>7637772.5600000005</v>
          </cell>
          <cell r="L29">
            <v>8600257.6899999995</v>
          </cell>
          <cell r="M29">
            <v>7975602.7599999998</v>
          </cell>
          <cell r="N29">
            <v>7530878.3499999996</v>
          </cell>
          <cell r="O29">
            <v>8615059.5599999987</v>
          </cell>
          <cell r="P29">
            <v>102818226.64</v>
          </cell>
        </row>
        <row r="30">
          <cell r="B30">
            <v>412210</v>
          </cell>
          <cell r="C30" t="str">
            <v>FA Trails</v>
          </cell>
          <cell r="D30">
            <v>0</v>
          </cell>
          <cell r="E30">
            <v>0</v>
          </cell>
          <cell r="F30">
            <v>0</v>
          </cell>
          <cell r="G30">
            <v>0</v>
          </cell>
          <cell r="H30">
            <v>0</v>
          </cell>
          <cell r="I30">
            <v>308278.64999999997</v>
          </cell>
          <cell r="J30">
            <v>652391.03</v>
          </cell>
          <cell r="K30">
            <v>1714602.29</v>
          </cell>
          <cell r="L30">
            <v>-1353974.58</v>
          </cell>
          <cell r="M30">
            <v>868734.97</v>
          </cell>
          <cell r="N30">
            <v>247085.30000000002</v>
          </cell>
          <cell r="O30">
            <v>511859.58000000007</v>
          </cell>
          <cell r="P30">
            <v>2948977.2399999993</v>
          </cell>
        </row>
        <row r="31">
          <cell r="B31">
            <v>412220</v>
          </cell>
          <cell r="C31" t="str">
            <v xml:space="preserve">Group Variable Annuity Trails  </v>
          </cell>
          <cell r="D31">
            <v>4086893.0500000003</v>
          </cell>
          <cell r="E31">
            <v>4103626.62</v>
          </cell>
          <cell r="F31">
            <v>4406289.7200000007</v>
          </cell>
          <cell r="G31">
            <v>4200994.2699999996</v>
          </cell>
          <cell r="H31">
            <v>3778784.48</v>
          </cell>
          <cell r="I31">
            <v>4008538.2</v>
          </cell>
          <cell r="J31">
            <v>3986232.25</v>
          </cell>
          <cell r="K31">
            <v>3608784.73</v>
          </cell>
          <cell r="L31">
            <v>3838197.34</v>
          </cell>
          <cell r="M31">
            <v>2566123.2599999998</v>
          </cell>
          <cell r="N31">
            <v>2948874.0900000003</v>
          </cell>
          <cell r="O31">
            <v>2480071.09</v>
          </cell>
          <cell r="P31">
            <v>44013409.099999994</v>
          </cell>
        </row>
        <row r="32">
          <cell r="B32">
            <v>412230</v>
          </cell>
          <cell r="C32" t="str">
            <v>OAP Variable Annuity Trails</v>
          </cell>
          <cell r="D32">
            <v>904677.01</v>
          </cell>
          <cell r="E32">
            <v>893083.02999999991</v>
          </cell>
          <cell r="F32">
            <v>896052.46000000008</v>
          </cell>
          <cell r="G32">
            <v>837262.99</v>
          </cell>
          <cell r="H32">
            <v>842781.87</v>
          </cell>
          <cell r="I32">
            <v>852569.27</v>
          </cell>
          <cell r="J32">
            <v>857383.02</v>
          </cell>
          <cell r="K32">
            <v>838591.34</v>
          </cell>
          <cell r="L32">
            <v>839775.04999999993</v>
          </cell>
          <cell r="M32">
            <v>807978.58000000007</v>
          </cell>
          <cell r="N32">
            <v>828096.60000000009</v>
          </cell>
          <cell r="O32">
            <v>811831.55999999994</v>
          </cell>
          <cell r="P32">
            <v>10210082.780000001</v>
          </cell>
        </row>
        <row r="33">
          <cell r="B33">
            <v>412240</v>
          </cell>
          <cell r="C33" t="str">
            <v xml:space="preserve">Variable Annuity Trails - Direct  </v>
          </cell>
          <cell r="D33">
            <v>35976726.369999997</v>
          </cell>
          <cell r="E33">
            <v>30526762.120000001</v>
          </cell>
          <cell r="F33">
            <v>37419270.039999999</v>
          </cell>
          <cell r="G33">
            <v>34445033.439999998</v>
          </cell>
          <cell r="H33">
            <v>35637860.939999998</v>
          </cell>
          <cell r="I33">
            <v>38308216.140000001</v>
          </cell>
          <cell r="J33">
            <v>38390287.629999995</v>
          </cell>
          <cell r="K33">
            <v>35461025.950000003</v>
          </cell>
          <cell r="L33">
            <v>38648552.689999998</v>
          </cell>
          <cell r="M33">
            <v>37458562.579999998</v>
          </cell>
          <cell r="N33">
            <v>36858617.859999999</v>
          </cell>
          <cell r="O33">
            <v>38745938.690000005</v>
          </cell>
          <cell r="P33">
            <v>437876854.44999999</v>
          </cell>
        </row>
        <row r="34">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row>
        <row r="35">
          <cell r="B35" t="str">
            <v>Annuities Total</v>
          </cell>
          <cell r="C35">
            <v>0</v>
          </cell>
          <cell r="D35">
            <v>86696210.639999986</v>
          </cell>
          <cell r="E35">
            <v>80322673.680000007</v>
          </cell>
          <cell r="F35">
            <v>92512727.840000004</v>
          </cell>
          <cell r="G35">
            <v>89704824.090000004</v>
          </cell>
          <cell r="H35">
            <v>83643221.649999991</v>
          </cell>
          <cell r="I35">
            <v>89801984.289999992</v>
          </cell>
          <cell r="J35">
            <v>89999684.430000007</v>
          </cell>
          <cell r="K35">
            <v>80847521.340000004</v>
          </cell>
          <cell r="L35">
            <v>85515836.629999995</v>
          </cell>
          <cell r="M35">
            <v>84130604.399999991</v>
          </cell>
          <cell r="N35">
            <v>76138085.159999996</v>
          </cell>
          <cell r="O35">
            <v>79857037.530000001</v>
          </cell>
          <cell r="P35">
            <v>1019170411.6800001</v>
          </cell>
        </row>
        <row r="36">
          <cell r="B36">
            <v>0</v>
          </cell>
          <cell r="C36">
            <v>0</v>
          </cell>
          <cell r="D36">
            <v>0</v>
          </cell>
          <cell r="E36">
            <v>0</v>
          </cell>
          <cell r="F36">
            <v>0</v>
          </cell>
          <cell r="G36">
            <v>0</v>
          </cell>
          <cell r="H36">
            <v>0</v>
          </cell>
          <cell r="I36">
            <v>0</v>
          </cell>
          <cell r="J36">
            <v>0</v>
          </cell>
          <cell r="K36">
            <v>0</v>
          </cell>
          <cell r="L36">
            <v>0</v>
          </cell>
          <cell r="M36">
            <v>0</v>
          </cell>
          <cell r="N36">
            <v>0</v>
          </cell>
          <cell r="O36">
            <v>0</v>
          </cell>
          <cell r="P36">
            <v>0</v>
          </cell>
        </row>
        <row r="37">
          <cell r="B37" t="str">
            <v>Insurance</v>
          </cell>
          <cell r="C37">
            <v>0</v>
          </cell>
          <cell r="D37">
            <v>0</v>
          </cell>
          <cell r="E37">
            <v>0</v>
          </cell>
          <cell r="F37">
            <v>0</v>
          </cell>
          <cell r="G37">
            <v>0</v>
          </cell>
          <cell r="H37">
            <v>0</v>
          </cell>
          <cell r="I37">
            <v>0</v>
          </cell>
          <cell r="J37">
            <v>0</v>
          </cell>
          <cell r="K37">
            <v>0</v>
          </cell>
          <cell r="L37">
            <v>0</v>
          </cell>
          <cell r="M37">
            <v>0</v>
          </cell>
          <cell r="N37">
            <v>0</v>
          </cell>
          <cell r="O37">
            <v>0</v>
          </cell>
          <cell r="P37">
            <v>0</v>
          </cell>
        </row>
        <row r="38">
          <cell r="B38">
            <v>413110</v>
          </cell>
          <cell r="C38" t="str">
            <v>Ins Products - Whole Life</v>
          </cell>
          <cell r="D38">
            <v>21391.649999999998</v>
          </cell>
          <cell r="E38">
            <v>9461.33</v>
          </cell>
          <cell r="F38">
            <v>6842.13</v>
          </cell>
          <cell r="G38">
            <v>30868.76</v>
          </cell>
          <cell r="H38">
            <v>8228.09</v>
          </cell>
          <cell r="I38">
            <v>14254</v>
          </cell>
          <cell r="J38">
            <v>21576.7</v>
          </cell>
          <cell r="K38">
            <v>4999.2299999999996</v>
          </cell>
          <cell r="L38">
            <v>11201.98</v>
          </cell>
          <cell r="M38">
            <v>46180.53</v>
          </cell>
          <cell r="N38">
            <v>3969.88</v>
          </cell>
          <cell r="O38">
            <v>42635.740000000005</v>
          </cell>
          <cell r="P38">
            <v>221610.01999999996</v>
          </cell>
        </row>
        <row r="39">
          <cell r="B39">
            <v>413111</v>
          </cell>
          <cell r="C39" t="str">
            <v>Ins Products - Term Life</v>
          </cell>
          <cell r="D39">
            <v>368702.33</v>
          </cell>
          <cell r="E39">
            <v>371059.3</v>
          </cell>
          <cell r="F39">
            <v>543408.01</v>
          </cell>
          <cell r="G39">
            <v>453044.28</v>
          </cell>
          <cell r="H39">
            <v>355757.29</v>
          </cell>
          <cell r="I39">
            <v>-1530821.24</v>
          </cell>
          <cell r="J39">
            <v>52303</v>
          </cell>
          <cell r="K39">
            <v>41513.660000000003</v>
          </cell>
          <cell r="L39">
            <v>41272.269999999997</v>
          </cell>
          <cell r="M39">
            <v>101922.69</v>
          </cell>
          <cell r="N39">
            <v>22160.469999999998</v>
          </cell>
          <cell r="O39">
            <v>27707.910000000003</v>
          </cell>
          <cell r="P39">
            <v>848029.97000000032</v>
          </cell>
        </row>
        <row r="40">
          <cell r="B40">
            <v>413112</v>
          </cell>
          <cell r="C40" t="str">
            <v>Ins Products - Variable Life</v>
          </cell>
          <cell r="D40">
            <v>1319134.19</v>
          </cell>
          <cell r="E40">
            <v>862244.41</v>
          </cell>
          <cell r="F40">
            <v>1732484.5299999998</v>
          </cell>
          <cell r="G40">
            <v>1080063.6800000002</v>
          </cell>
          <cell r="H40">
            <v>1313666.93</v>
          </cell>
          <cell r="I40">
            <v>1118184.08</v>
          </cell>
          <cell r="J40">
            <v>1408616.16</v>
          </cell>
          <cell r="K40">
            <v>1279856.81</v>
          </cell>
          <cell r="L40">
            <v>1126367.8400000001</v>
          </cell>
          <cell r="M40">
            <v>1262342.9500000002</v>
          </cell>
          <cell r="N40">
            <v>1072958.3500000001</v>
          </cell>
          <cell r="O40">
            <v>1945729.9000000001</v>
          </cell>
          <cell r="P40">
            <v>15521649.830000002</v>
          </cell>
        </row>
        <row r="41">
          <cell r="B41">
            <v>413113</v>
          </cell>
          <cell r="C41" t="str">
            <v>Ins Products - Universal Life</v>
          </cell>
          <cell r="D41">
            <v>300958.24</v>
          </cell>
          <cell r="E41">
            <v>203860.96</v>
          </cell>
          <cell r="F41">
            <v>225686.71000000002</v>
          </cell>
          <cell r="G41">
            <v>219003.85</v>
          </cell>
          <cell r="H41">
            <v>113998.95000000001</v>
          </cell>
          <cell r="I41">
            <v>160373.37</v>
          </cell>
          <cell r="J41">
            <v>291356.25</v>
          </cell>
          <cell r="K41">
            <v>114550.08</v>
          </cell>
          <cell r="L41">
            <v>165489.19</v>
          </cell>
          <cell r="M41">
            <v>135504.44</v>
          </cell>
          <cell r="N41">
            <v>69080.290000000008</v>
          </cell>
          <cell r="O41">
            <v>643556.16999999993</v>
          </cell>
          <cell r="P41">
            <v>2643418.5</v>
          </cell>
        </row>
        <row r="42">
          <cell r="B42">
            <v>413114</v>
          </cell>
          <cell r="C42" t="str">
            <v>Ins Products - Disability</v>
          </cell>
          <cell r="D42">
            <v>42681.72</v>
          </cell>
          <cell r="E42">
            <v>41256.080000000002</v>
          </cell>
          <cell r="F42">
            <v>56786.340000000004</v>
          </cell>
          <cell r="G42">
            <v>37241.780000000006</v>
          </cell>
          <cell r="H42">
            <v>45700.12</v>
          </cell>
          <cell r="I42">
            <v>39290.03</v>
          </cell>
          <cell r="J42">
            <v>27088.94</v>
          </cell>
          <cell r="K42">
            <v>41773.279999999999</v>
          </cell>
          <cell r="L42">
            <v>48335.030000000006</v>
          </cell>
          <cell r="M42">
            <v>30569.620000000003</v>
          </cell>
          <cell r="N42">
            <v>27047.61</v>
          </cell>
          <cell r="O42">
            <v>36521.509999999995</v>
          </cell>
          <cell r="P42">
            <v>474292.06000000006</v>
          </cell>
        </row>
        <row r="43">
          <cell r="B43">
            <v>413115</v>
          </cell>
          <cell r="C43" t="str">
            <v>Ins Products - Long-Term Care</v>
          </cell>
          <cell r="D43">
            <v>81790.240000000005</v>
          </cell>
          <cell r="E43">
            <v>93621.959999999992</v>
          </cell>
          <cell r="F43">
            <v>101541.67</v>
          </cell>
          <cell r="G43">
            <v>84549.540000000008</v>
          </cell>
          <cell r="H43">
            <v>64956.39</v>
          </cell>
          <cell r="I43">
            <v>66571.740000000005</v>
          </cell>
          <cell r="J43">
            <v>94336.150000000009</v>
          </cell>
          <cell r="K43">
            <v>73656.709999999992</v>
          </cell>
          <cell r="L43">
            <v>58072.560000000005</v>
          </cell>
          <cell r="M43">
            <v>98096.920000000013</v>
          </cell>
          <cell r="N43">
            <v>93112.45</v>
          </cell>
          <cell r="O43">
            <v>78986.34</v>
          </cell>
          <cell r="P43">
            <v>989292.67</v>
          </cell>
        </row>
        <row r="44">
          <cell r="B44">
            <v>413116</v>
          </cell>
          <cell r="C44" t="str">
            <v>Ins - Lincoln Benefit Direct</v>
          </cell>
          <cell r="D44">
            <v>384.33</v>
          </cell>
          <cell r="E44">
            <v>488.16</v>
          </cell>
          <cell r="F44">
            <v>186.04</v>
          </cell>
          <cell r="G44">
            <v>231.52</v>
          </cell>
          <cell r="H44">
            <v>341.11</v>
          </cell>
          <cell r="I44">
            <v>625.24</v>
          </cell>
          <cell r="J44">
            <v>41.59</v>
          </cell>
          <cell r="K44">
            <v>397.69</v>
          </cell>
          <cell r="L44">
            <v>912.93000000000006</v>
          </cell>
          <cell r="M44">
            <v>811.19</v>
          </cell>
          <cell r="N44">
            <v>758.2</v>
          </cell>
          <cell r="O44">
            <v>1769.88</v>
          </cell>
          <cell r="P44">
            <v>6947.8799999999992</v>
          </cell>
        </row>
        <row r="45">
          <cell r="B45">
            <v>413118</v>
          </cell>
          <cell r="C45" t="str">
            <v xml:space="preserve">Ins - Other </v>
          </cell>
          <cell r="D45">
            <v>18011.510000000002</v>
          </cell>
          <cell r="E45">
            <v>12670.170000000002</v>
          </cell>
          <cell r="F45">
            <v>22109.71</v>
          </cell>
          <cell r="G45">
            <v>16287.380000000001</v>
          </cell>
          <cell r="H45">
            <v>37771.81</v>
          </cell>
          <cell r="I45">
            <v>28333.37</v>
          </cell>
          <cell r="J45">
            <v>35900.840000000004</v>
          </cell>
          <cell r="K45">
            <v>28861.620000000003</v>
          </cell>
          <cell r="L45">
            <v>16943.43</v>
          </cell>
          <cell r="M45">
            <v>26273.670000000002</v>
          </cell>
          <cell r="N45">
            <v>10592.98</v>
          </cell>
          <cell r="O45">
            <v>28350.38</v>
          </cell>
          <cell r="P45">
            <v>282106.87</v>
          </cell>
        </row>
        <row r="46">
          <cell r="B46">
            <v>413119</v>
          </cell>
          <cell r="C46" t="str">
            <v xml:space="preserve">Insurance - Overrides </v>
          </cell>
          <cell r="D46">
            <v>977525.83</v>
          </cell>
          <cell r="E46">
            <v>677072.78</v>
          </cell>
          <cell r="F46">
            <v>1028466.7499999999</v>
          </cell>
          <cell r="G46">
            <v>899072.25</v>
          </cell>
          <cell r="H46">
            <v>1028254.0599999999</v>
          </cell>
          <cell r="I46">
            <v>971602.01</v>
          </cell>
          <cell r="J46">
            <v>1121573.18</v>
          </cell>
          <cell r="K46">
            <v>956114.09000000008</v>
          </cell>
          <cell r="L46">
            <v>1006686.3699999999</v>
          </cell>
          <cell r="M46">
            <v>1076287.1200000001</v>
          </cell>
          <cell r="N46">
            <v>1067861.8500000001</v>
          </cell>
          <cell r="O46">
            <v>826030.07</v>
          </cell>
          <cell r="P46">
            <v>11636546.359999998</v>
          </cell>
        </row>
        <row r="47">
          <cell r="B47">
            <v>413131</v>
          </cell>
          <cell r="C47" t="str">
            <v xml:space="preserve">Crossover Ins - Term Life  </v>
          </cell>
          <cell r="D47">
            <v>0</v>
          </cell>
          <cell r="E47">
            <v>0</v>
          </cell>
          <cell r="F47">
            <v>0</v>
          </cell>
          <cell r="G47">
            <v>10.72</v>
          </cell>
          <cell r="H47">
            <v>0</v>
          </cell>
          <cell r="I47">
            <v>0</v>
          </cell>
          <cell r="J47">
            <v>0</v>
          </cell>
          <cell r="K47">
            <v>0</v>
          </cell>
          <cell r="L47">
            <v>0</v>
          </cell>
          <cell r="M47">
            <v>0</v>
          </cell>
          <cell r="N47">
            <v>0</v>
          </cell>
          <cell r="O47">
            <v>-0.51</v>
          </cell>
          <cell r="P47">
            <v>10.210000000000001</v>
          </cell>
        </row>
        <row r="48">
          <cell r="B48">
            <v>413150</v>
          </cell>
          <cell r="C48" t="str">
            <v xml:space="preserve">Associates - Whole Life </v>
          </cell>
          <cell r="D48">
            <v>677423.67999999993</v>
          </cell>
          <cell r="E48">
            <v>756637.42</v>
          </cell>
          <cell r="F48">
            <v>948371.34</v>
          </cell>
          <cell r="G48">
            <v>1157851.8400000001</v>
          </cell>
          <cell r="H48">
            <v>997174.26</v>
          </cell>
          <cell r="I48">
            <v>970931.51</v>
          </cell>
          <cell r="J48">
            <v>1121785.48</v>
          </cell>
          <cell r="K48">
            <v>908218.45000000007</v>
          </cell>
          <cell r="L48">
            <v>1029257.24</v>
          </cell>
          <cell r="M48">
            <v>1077424.47</v>
          </cell>
          <cell r="N48">
            <v>1031265.1900000001</v>
          </cell>
          <cell r="O48">
            <v>1117473.3700000001</v>
          </cell>
          <cell r="P48">
            <v>11793814.25</v>
          </cell>
        </row>
        <row r="49">
          <cell r="B49">
            <v>413151</v>
          </cell>
          <cell r="C49" t="str">
            <v xml:space="preserve">Associates -Term Life  </v>
          </cell>
          <cell r="D49">
            <v>418131.7</v>
          </cell>
          <cell r="E49">
            <v>422984.38</v>
          </cell>
          <cell r="F49">
            <v>632200.90999999992</v>
          </cell>
          <cell r="G49">
            <v>536542.92999999993</v>
          </cell>
          <cell r="H49">
            <v>576561.07000000007</v>
          </cell>
          <cell r="I49">
            <v>504368.84</v>
          </cell>
          <cell r="J49">
            <v>491224.67</v>
          </cell>
          <cell r="K49">
            <v>543052.42000000004</v>
          </cell>
          <cell r="L49">
            <v>609816.02</v>
          </cell>
          <cell r="M49">
            <v>632517.54</v>
          </cell>
          <cell r="N49">
            <v>688219.45</v>
          </cell>
          <cell r="O49">
            <v>502767.43000000005</v>
          </cell>
          <cell r="P49">
            <v>6558387.3599999994</v>
          </cell>
        </row>
        <row r="50">
          <cell r="B50">
            <v>413152</v>
          </cell>
          <cell r="C50" t="str">
            <v xml:space="preserve">Associates - Universal Life </v>
          </cell>
          <cell r="D50">
            <v>1480619.1300000001</v>
          </cell>
          <cell r="E50">
            <v>1234997.3799999999</v>
          </cell>
          <cell r="F50">
            <v>1436673.68</v>
          </cell>
          <cell r="G50">
            <v>1591675.6700000002</v>
          </cell>
          <cell r="H50">
            <v>1625967.93</v>
          </cell>
          <cell r="I50">
            <v>1185783.6100000001</v>
          </cell>
          <cell r="J50">
            <v>2439975.7200000002</v>
          </cell>
          <cell r="K50">
            <v>1141885.07</v>
          </cell>
          <cell r="L50">
            <v>1465667.27</v>
          </cell>
          <cell r="M50">
            <v>1744624.88</v>
          </cell>
          <cell r="N50">
            <v>1625504.53</v>
          </cell>
          <cell r="O50">
            <v>1540053.42</v>
          </cell>
          <cell r="P50">
            <v>18513428.289999999</v>
          </cell>
        </row>
        <row r="51">
          <cell r="B51">
            <v>413153</v>
          </cell>
          <cell r="C51" t="str">
            <v xml:space="preserve">Associates-Long Term Care             </v>
          </cell>
          <cell r="D51">
            <v>108548.82</v>
          </cell>
          <cell r="E51">
            <v>109196.91</v>
          </cell>
          <cell r="F51">
            <v>115792.18</v>
          </cell>
          <cell r="G51">
            <v>123585.11</v>
          </cell>
          <cell r="H51">
            <v>112505.24</v>
          </cell>
          <cell r="I51">
            <v>104078.71</v>
          </cell>
          <cell r="J51">
            <v>144521.66</v>
          </cell>
          <cell r="K51">
            <v>160298.04999999999</v>
          </cell>
          <cell r="L51">
            <v>97169.74</v>
          </cell>
          <cell r="M51">
            <v>112982.26999999999</v>
          </cell>
          <cell r="N51">
            <v>120476.71</v>
          </cell>
          <cell r="O51">
            <v>86683.44</v>
          </cell>
          <cell r="P51">
            <v>1395838.8399999999</v>
          </cell>
        </row>
        <row r="52">
          <cell r="B52">
            <v>413154</v>
          </cell>
          <cell r="C52" t="str">
            <v>Associates - Life Settlement</v>
          </cell>
          <cell r="D52">
            <v>16942.32</v>
          </cell>
          <cell r="E52">
            <v>13341.460000000001</v>
          </cell>
          <cell r="F52">
            <v>4588.92</v>
          </cell>
          <cell r="G52">
            <v>14290.73</v>
          </cell>
          <cell r="H52">
            <v>17028.3</v>
          </cell>
          <cell r="I52">
            <v>76450.100000000006</v>
          </cell>
          <cell r="J52">
            <v>14377.5</v>
          </cell>
          <cell r="K52">
            <v>14708.61</v>
          </cell>
          <cell r="L52">
            <v>7268.06</v>
          </cell>
          <cell r="M52">
            <v>44651.37</v>
          </cell>
          <cell r="N52">
            <v>7719.75</v>
          </cell>
          <cell r="O52">
            <v>3735</v>
          </cell>
          <cell r="P52">
            <v>235102.12</v>
          </cell>
        </row>
        <row r="53">
          <cell r="B53">
            <v>413220</v>
          </cell>
          <cell r="C53" t="str">
            <v xml:space="preserve">Variable Life Trails  </v>
          </cell>
          <cell r="D53">
            <v>690937.41999999993</v>
          </cell>
          <cell r="E53">
            <v>536371.32999999996</v>
          </cell>
          <cell r="F53">
            <v>688371.04</v>
          </cell>
          <cell r="G53">
            <v>532331.75</v>
          </cell>
          <cell r="H53">
            <v>623012.98</v>
          </cell>
          <cell r="I53">
            <v>502556.18</v>
          </cell>
          <cell r="J53">
            <v>658923.84</v>
          </cell>
          <cell r="K53">
            <v>722217.53</v>
          </cell>
          <cell r="L53">
            <v>652604.70000000007</v>
          </cell>
          <cell r="M53">
            <v>592981.72</v>
          </cell>
          <cell r="N53">
            <v>629745.14</v>
          </cell>
          <cell r="O53">
            <v>708570.19</v>
          </cell>
          <cell r="P53">
            <v>7538623.8200000003</v>
          </cell>
        </row>
        <row r="54">
          <cell r="B54">
            <v>0</v>
          </cell>
          <cell r="C54">
            <v>0</v>
          </cell>
          <cell r="D54">
            <v>0</v>
          </cell>
          <cell r="E54">
            <v>0</v>
          </cell>
          <cell r="F54">
            <v>0</v>
          </cell>
          <cell r="G54">
            <v>0</v>
          </cell>
          <cell r="H54">
            <v>0</v>
          </cell>
          <cell r="I54">
            <v>0</v>
          </cell>
          <cell r="J54">
            <v>0</v>
          </cell>
          <cell r="K54">
            <v>0</v>
          </cell>
          <cell r="L54">
            <v>0</v>
          </cell>
          <cell r="M54">
            <v>0</v>
          </cell>
          <cell r="N54">
            <v>0</v>
          </cell>
          <cell r="O54">
            <v>0</v>
          </cell>
          <cell r="P54">
            <v>0</v>
          </cell>
        </row>
        <row r="55">
          <cell r="B55" t="str">
            <v>Insurance Total</v>
          </cell>
          <cell r="C55">
            <v>0</v>
          </cell>
          <cell r="D55">
            <v>6523183.1100000003</v>
          </cell>
          <cell r="E55">
            <v>5345264.03</v>
          </cell>
          <cell r="F55">
            <v>7543509.959999999</v>
          </cell>
          <cell r="G55">
            <v>6776651.790000001</v>
          </cell>
          <cell r="H55">
            <v>6920924.5299999993</v>
          </cell>
          <cell r="I55">
            <v>4212581.5500000007</v>
          </cell>
          <cell r="J55">
            <v>7923601.6799999997</v>
          </cell>
          <cell r="K55">
            <v>6032103.3000000007</v>
          </cell>
          <cell r="L55">
            <v>6337064.6299999999</v>
          </cell>
          <cell r="M55">
            <v>6983171.379999999</v>
          </cell>
          <cell r="N55">
            <v>6470472.8499999996</v>
          </cell>
          <cell r="O55">
            <v>7590570.2400000002</v>
          </cell>
          <cell r="P55">
            <v>78659099.050000012</v>
          </cell>
        </row>
        <row r="56">
          <cell r="B56">
            <v>0</v>
          </cell>
          <cell r="C56">
            <v>0</v>
          </cell>
          <cell r="D56">
            <v>0</v>
          </cell>
          <cell r="E56">
            <v>0</v>
          </cell>
          <cell r="F56">
            <v>0</v>
          </cell>
          <cell r="G56">
            <v>0</v>
          </cell>
          <cell r="H56">
            <v>0</v>
          </cell>
          <cell r="I56">
            <v>0</v>
          </cell>
          <cell r="J56">
            <v>0</v>
          </cell>
          <cell r="K56">
            <v>0</v>
          </cell>
          <cell r="L56">
            <v>0</v>
          </cell>
          <cell r="M56">
            <v>0</v>
          </cell>
          <cell r="N56">
            <v>0</v>
          </cell>
          <cell r="O56">
            <v>0</v>
          </cell>
          <cell r="P56">
            <v>0</v>
          </cell>
        </row>
        <row r="57">
          <cell r="B57" t="str">
            <v>Direct Investments</v>
          </cell>
          <cell r="C57">
            <v>0</v>
          </cell>
          <cell r="D57">
            <v>0</v>
          </cell>
          <cell r="E57">
            <v>0</v>
          </cell>
          <cell r="F57">
            <v>0</v>
          </cell>
          <cell r="G57">
            <v>0</v>
          </cell>
          <cell r="H57">
            <v>0</v>
          </cell>
          <cell r="I57">
            <v>0</v>
          </cell>
          <cell r="J57">
            <v>0</v>
          </cell>
          <cell r="K57">
            <v>0</v>
          </cell>
          <cell r="L57">
            <v>0</v>
          </cell>
          <cell r="M57">
            <v>0</v>
          </cell>
          <cell r="N57">
            <v>0</v>
          </cell>
          <cell r="O57">
            <v>0</v>
          </cell>
          <cell r="P57">
            <v>0</v>
          </cell>
        </row>
        <row r="58">
          <cell r="B58">
            <v>414110</v>
          </cell>
          <cell r="C58" t="str">
            <v>Direct Investments</v>
          </cell>
          <cell r="D58">
            <v>16226973.01</v>
          </cell>
          <cell r="E58">
            <v>23503427.950000003</v>
          </cell>
          <cell r="F58">
            <v>15674739.27</v>
          </cell>
          <cell r="G58">
            <v>18449896.800000001</v>
          </cell>
          <cell r="H58">
            <v>15308893.859999999</v>
          </cell>
          <cell r="I58">
            <v>15810572.899999999</v>
          </cell>
          <cell r="J58">
            <v>12246866.779999999</v>
          </cell>
          <cell r="K58">
            <v>13494397.09</v>
          </cell>
          <cell r="L58">
            <v>13749504.950000001</v>
          </cell>
          <cell r="M58">
            <v>13192566.58</v>
          </cell>
          <cell r="N58">
            <v>11733044.43</v>
          </cell>
          <cell r="O58">
            <v>28964906.229999997</v>
          </cell>
          <cell r="P58">
            <v>198355789.84999999</v>
          </cell>
        </row>
        <row r="59">
          <cell r="B59">
            <v>414115</v>
          </cell>
          <cell r="C59" t="str">
            <v xml:space="preserve">Direct Investments - BETA </v>
          </cell>
          <cell r="D59">
            <v>38844.590000000004</v>
          </cell>
          <cell r="E59">
            <v>46132.9</v>
          </cell>
          <cell r="F59">
            <v>48975.570000000007</v>
          </cell>
          <cell r="G59">
            <v>54035.450000000004</v>
          </cell>
          <cell r="H59">
            <v>50184.770000000004</v>
          </cell>
          <cell r="I59">
            <v>66251.740000000005</v>
          </cell>
          <cell r="J59">
            <v>61402.96</v>
          </cell>
          <cell r="K59">
            <v>56735.670000000006</v>
          </cell>
          <cell r="L59">
            <v>58226.87</v>
          </cell>
          <cell r="M59">
            <v>73239.06</v>
          </cell>
          <cell r="N59">
            <v>44159.399999999994</v>
          </cell>
          <cell r="O59">
            <v>434007.25</v>
          </cell>
          <cell r="P59">
            <v>1032196.2300000001</v>
          </cell>
        </row>
        <row r="60">
          <cell r="B60">
            <v>414125</v>
          </cell>
          <cell r="C60" t="str">
            <v xml:space="preserve">Private Placements Current Sales  </v>
          </cell>
          <cell r="D60">
            <v>-202470.33</v>
          </cell>
          <cell r="E60">
            <v>193488.75</v>
          </cell>
          <cell r="F60">
            <v>151164.00999999998</v>
          </cell>
          <cell r="G60">
            <v>633847.43000000005</v>
          </cell>
          <cell r="H60">
            <v>104883.68</v>
          </cell>
          <cell r="I60">
            <v>213910.24</v>
          </cell>
          <cell r="J60">
            <v>470272.87</v>
          </cell>
          <cell r="K60">
            <v>230544.73</v>
          </cell>
          <cell r="L60">
            <v>1299060.99</v>
          </cell>
          <cell r="M60">
            <v>2757223.36</v>
          </cell>
          <cell r="N60">
            <v>2337608.02</v>
          </cell>
          <cell r="O60">
            <v>2397368.25</v>
          </cell>
          <cell r="P60">
            <v>10586902</v>
          </cell>
        </row>
        <row r="61">
          <cell r="B61">
            <v>414210</v>
          </cell>
          <cell r="C61" t="str">
            <v>Traded Direct Investment - Trails</v>
          </cell>
          <cell r="D61">
            <v>0</v>
          </cell>
          <cell r="E61">
            <v>0</v>
          </cell>
          <cell r="F61">
            <v>0</v>
          </cell>
          <cell r="G61">
            <v>0</v>
          </cell>
          <cell r="H61">
            <v>0</v>
          </cell>
          <cell r="I61">
            <v>0</v>
          </cell>
          <cell r="J61">
            <v>0</v>
          </cell>
          <cell r="K61">
            <v>0</v>
          </cell>
          <cell r="L61">
            <v>243823.87</v>
          </cell>
          <cell r="M61">
            <v>331919.63</v>
          </cell>
          <cell r="N61">
            <v>347342.69999999995</v>
          </cell>
          <cell r="O61">
            <v>459750.25</v>
          </cell>
          <cell r="P61">
            <v>1382836.45</v>
          </cell>
        </row>
        <row r="62">
          <cell r="B62">
            <v>414225</v>
          </cell>
          <cell r="C62" t="str">
            <v>Private Placements - Trails</v>
          </cell>
          <cell r="D62">
            <v>0</v>
          </cell>
          <cell r="E62">
            <v>0</v>
          </cell>
          <cell r="F62">
            <v>0</v>
          </cell>
          <cell r="G62">
            <v>0</v>
          </cell>
          <cell r="H62">
            <v>0</v>
          </cell>
          <cell r="I62">
            <v>0</v>
          </cell>
          <cell r="J62">
            <v>0</v>
          </cell>
          <cell r="K62">
            <v>0</v>
          </cell>
          <cell r="L62">
            <v>44.08</v>
          </cell>
          <cell r="M62">
            <v>168192.62</v>
          </cell>
          <cell r="N62">
            <v>112072.83</v>
          </cell>
          <cell r="O62">
            <v>242.76</v>
          </cell>
          <cell r="P62">
            <v>280552.28999999998</v>
          </cell>
        </row>
        <row r="63">
          <cell r="B63">
            <v>0</v>
          </cell>
          <cell r="C63">
            <v>0</v>
          </cell>
          <cell r="D63">
            <v>0</v>
          </cell>
          <cell r="E63">
            <v>0</v>
          </cell>
          <cell r="F63">
            <v>0</v>
          </cell>
          <cell r="G63">
            <v>0</v>
          </cell>
          <cell r="H63">
            <v>0</v>
          </cell>
          <cell r="I63">
            <v>0</v>
          </cell>
          <cell r="J63">
            <v>0</v>
          </cell>
          <cell r="K63">
            <v>0</v>
          </cell>
          <cell r="L63">
            <v>0</v>
          </cell>
          <cell r="M63">
            <v>0</v>
          </cell>
          <cell r="N63">
            <v>0</v>
          </cell>
          <cell r="O63">
            <v>0</v>
          </cell>
          <cell r="P63">
            <v>0</v>
          </cell>
        </row>
        <row r="64">
          <cell r="B64" t="str">
            <v>Direct Investments Total</v>
          </cell>
          <cell r="C64">
            <v>0</v>
          </cell>
          <cell r="D64">
            <v>16063347.27</v>
          </cell>
          <cell r="E64">
            <v>23743049.600000001</v>
          </cell>
          <cell r="F64">
            <v>15874878.85</v>
          </cell>
          <cell r="G64">
            <v>19137779.68</v>
          </cell>
          <cell r="H64">
            <v>15463962.309999999</v>
          </cell>
          <cell r="I64">
            <v>16090734.879999999</v>
          </cell>
          <cell r="J64">
            <v>12778542.609999999</v>
          </cell>
          <cell r="K64">
            <v>13781677.49</v>
          </cell>
          <cell r="L64">
            <v>15350660.76</v>
          </cell>
          <cell r="M64">
            <v>16523141.25</v>
          </cell>
          <cell r="N64">
            <v>14574227.379999999</v>
          </cell>
          <cell r="O64">
            <v>32256274.739999998</v>
          </cell>
          <cell r="P64">
            <v>211638276.81999996</v>
          </cell>
        </row>
        <row r="65">
          <cell r="B65">
            <v>0</v>
          </cell>
          <cell r="C65">
            <v>0</v>
          </cell>
          <cell r="D65">
            <v>0</v>
          </cell>
          <cell r="E65">
            <v>0</v>
          </cell>
          <cell r="F65">
            <v>0</v>
          </cell>
          <cell r="G65">
            <v>0</v>
          </cell>
          <cell r="H65">
            <v>0</v>
          </cell>
          <cell r="I65">
            <v>0</v>
          </cell>
          <cell r="J65">
            <v>0</v>
          </cell>
          <cell r="K65">
            <v>0</v>
          </cell>
          <cell r="L65">
            <v>0</v>
          </cell>
          <cell r="M65">
            <v>0</v>
          </cell>
          <cell r="N65">
            <v>0</v>
          </cell>
          <cell r="O65">
            <v>0</v>
          </cell>
          <cell r="P65">
            <v>0</v>
          </cell>
        </row>
        <row r="66">
          <cell r="B66" t="str">
            <v>General Securities</v>
          </cell>
          <cell r="C66">
            <v>0</v>
          </cell>
          <cell r="D66">
            <v>0</v>
          </cell>
          <cell r="E66">
            <v>0</v>
          </cell>
          <cell r="F66">
            <v>0</v>
          </cell>
          <cell r="G66">
            <v>0</v>
          </cell>
          <cell r="H66">
            <v>0</v>
          </cell>
          <cell r="I66">
            <v>0</v>
          </cell>
          <cell r="J66">
            <v>0</v>
          </cell>
          <cell r="K66">
            <v>0</v>
          </cell>
          <cell r="L66">
            <v>0</v>
          </cell>
          <cell r="M66">
            <v>0</v>
          </cell>
          <cell r="N66">
            <v>0</v>
          </cell>
          <cell r="O66">
            <v>0</v>
          </cell>
          <cell r="P66">
            <v>0</v>
          </cell>
        </row>
        <row r="67">
          <cell r="B67">
            <v>415110</v>
          </cell>
          <cell r="C67" t="str">
            <v xml:space="preserve">Listed Stock  </v>
          </cell>
          <cell r="D67">
            <v>74893.399999999994</v>
          </cell>
          <cell r="E67">
            <v>52792.66</v>
          </cell>
          <cell r="F67">
            <v>59424.84</v>
          </cell>
          <cell r="G67">
            <v>50741.65</v>
          </cell>
          <cell r="H67">
            <v>40273.1</v>
          </cell>
          <cell r="I67">
            <v>52089.78</v>
          </cell>
          <cell r="J67">
            <v>53126.71</v>
          </cell>
          <cell r="K67">
            <v>0</v>
          </cell>
          <cell r="L67">
            <v>56787.53</v>
          </cell>
          <cell r="M67">
            <v>50355.39</v>
          </cell>
          <cell r="N67">
            <v>92302.85</v>
          </cell>
          <cell r="O67">
            <v>51332.24</v>
          </cell>
          <cell r="P67">
            <v>634120.14999999991</v>
          </cell>
        </row>
        <row r="68">
          <cell r="B68">
            <v>415115</v>
          </cell>
          <cell r="C68" t="str">
            <v>Listed Stock - BETA</v>
          </cell>
          <cell r="D68">
            <v>7213663.6200000001</v>
          </cell>
          <cell r="E68">
            <v>5918971.1100000003</v>
          </cell>
          <cell r="F68">
            <v>5888802.3600000003</v>
          </cell>
          <cell r="G68">
            <v>5883679.6500000004</v>
          </cell>
          <cell r="H68">
            <v>5384736.2199999997</v>
          </cell>
          <cell r="I68">
            <v>5344233.05</v>
          </cell>
          <cell r="J68">
            <v>6626242.3900000006</v>
          </cell>
          <cell r="K68">
            <v>5316718.59</v>
          </cell>
          <cell r="L68">
            <v>5369180.120000001</v>
          </cell>
          <cell r="M68">
            <v>7268295.5799999991</v>
          </cell>
          <cell r="N68">
            <v>4961692.5</v>
          </cell>
          <cell r="O68">
            <v>7648023.1699999999</v>
          </cell>
          <cell r="P68">
            <v>72824238.359999999</v>
          </cell>
        </row>
        <row r="69">
          <cell r="B69">
            <v>415125</v>
          </cell>
          <cell r="C69" t="str">
            <v xml:space="preserve">Stock Options - BETA  </v>
          </cell>
          <cell r="D69">
            <v>308668.13</v>
          </cell>
          <cell r="E69">
            <v>284860.01</v>
          </cell>
          <cell r="F69">
            <v>255641.58</v>
          </cell>
          <cell r="G69">
            <v>250940.71</v>
          </cell>
          <cell r="H69">
            <v>202119.66</v>
          </cell>
          <cell r="I69">
            <v>211382.05000000002</v>
          </cell>
          <cell r="J69">
            <v>254596.05000000002</v>
          </cell>
          <cell r="K69">
            <v>206010.16</v>
          </cell>
          <cell r="L69">
            <v>214964.66</v>
          </cell>
          <cell r="M69">
            <v>268171.62</v>
          </cell>
          <cell r="N69">
            <v>188165.09</v>
          </cell>
          <cell r="O69">
            <v>252996.78999999998</v>
          </cell>
          <cell r="P69">
            <v>2898516.51</v>
          </cell>
        </row>
        <row r="70">
          <cell r="B70">
            <v>415130</v>
          </cell>
          <cell r="C70" t="str">
            <v xml:space="preserve">OTC Agency - BETA </v>
          </cell>
          <cell r="D70">
            <v>3483628.53</v>
          </cell>
          <cell r="E70">
            <v>2748567.45</v>
          </cell>
          <cell r="F70">
            <v>2814420.2199999997</v>
          </cell>
          <cell r="G70">
            <v>3034257.8299999996</v>
          </cell>
          <cell r="H70">
            <v>2875944.11</v>
          </cell>
          <cell r="I70">
            <v>3115970.39</v>
          </cell>
          <cell r="J70">
            <v>2918680.5</v>
          </cell>
          <cell r="K70">
            <v>2725979.18</v>
          </cell>
          <cell r="L70">
            <v>2805797.9699999997</v>
          </cell>
          <cell r="M70">
            <v>3080127.8000000003</v>
          </cell>
          <cell r="N70">
            <v>2649543.5100000002</v>
          </cell>
          <cell r="O70">
            <v>3148258.04</v>
          </cell>
          <cell r="P70">
            <v>35401175.530000001</v>
          </cell>
        </row>
        <row r="71">
          <cell r="B71">
            <v>415135</v>
          </cell>
          <cell r="C71" t="str">
            <v xml:space="preserve">Syndicate Underwriting - BETA </v>
          </cell>
          <cell r="D71">
            <v>103733.59</v>
          </cell>
          <cell r="E71">
            <v>-101271</v>
          </cell>
          <cell r="F71">
            <v>3465.4900000000002</v>
          </cell>
          <cell r="G71">
            <v>5863.25</v>
          </cell>
          <cell r="H71">
            <v>190</v>
          </cell>
          <cell r="I71">
            <v>58591.48</v>
          </cell>
          <cell r="J71">
            <v>43651.8</v>
          </cell>
          <cell r="K71">
            <v>74436.25</v>
          </cell>
          <cell r="L71">
            <v>-42370.85</v>
          </cell>
          <cell r="M71">
            <v>153858.72</v>
          </cell>
          <cell r="N71">
            <v>32780.560000000005</v>
          </cell>
          <cell r="O71">
            <v>251.27</v>
          </cell>
          <cell r="P71">
            <v>333180.56</v>
          </cell>
        </row>
        <row r="72">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row>
        <row r="73">
          <cell r="B73" t="str">
            <v>General Securities Total</v>
          </cell>
          <cell r="C73">
            <v>0</v>
          </cell>
          <cell r="D73">
            <v>11184587.27</v>
          </cell>
          <cell r="E73">
            <v>8903920.2300000004</v>
          </cell>
          <cell r="F73">
            <v>9021754.4900000002</v>
          </cell>
          <cell r="G73">
            <v>9225483.0899999999</v>
          </cell>
          <cell r="H73">
            <v>8503263.0899999999</v>
          </cell>
          <cell r="I73">
            <v>8782266.75</v>
          </cell>
          <cell r="J73">
            <v>9896297.4500000011</v>
          </cell>
          <cell r="K73">
            <v>8323144.1799999997</v>
          </cell>
          <cell r="L73">
            <v>8404359.4300000016</v>
          </cell>
          <cell r="M73">
            <v>10820809.109999999</v>
          </cell>
          <cell r="N73">
            <v>7924484.5099999988</v>
          </cell>
          <cell r="O73">
            <v>11100861.51</v>
          </cell>
          <cell r="P73">
            <v>112091231.11000001</v>
          </cell>
        </row>
        <row r="74">
          <cell r="B74">
            <v>0</v>
          </cell>
          <cell r="C74">
            <v>0</v>
          </cell>
          <cell r="D74">
            <v>0</v>
          </cell>
          <cell r="E74">
            <v>0</v>
          </cell>
          <cell r="F74">
            <v>0</v>
          </cell>
          <cell r="G74">
            <v>0</v>
          </cell>
          <cell r="H74">
            <v>0</v>
          </cell>
          <cell r="I74">
            <v>0</v>
          </cell>
          <cell r="J74">
            <v>0</v>
          </cell>
          <cell r="K74">
            <v>0</v>
          </cell>
          <cell r="L74">
            <v>0</v>
          </cell>
          <cell r="M74">
            <v>0</v>
          </cell>
          <cell r="N74">
            <v>0</v>
          </cell>
          <cell r="O74">
            <v>0</v>
          </cell>
          <cell r="P74">
            <v>0</v>
          </cell>
        </row>
        <row r="75">
          <cell r="B75" t="str">
            <v>Fixed Income</v>
          </cell>
          <cell r="C75">
            <v>0</v>
          </cell>
          <cell r="D75">
            <v>0</v>
          </cell>
          <cell r="E75">
            <v>0</v>
          </cell>
          <cell r="F75">
            <v>0</v>
          </cell>
          <cell r="G75">
            <v>0</v>
          </cell>
          <cell r="H75">
            <v>0</v>
          </cell>
          <cell r="I75">
            <v>0</v>
          </cell>
          <cell r="J75">
            <v>0</v>
          </cell>
          <cell r="K75">
            <v>0</v>
          </cell>
          <cell r="L75">
            <v>0</v>
          </cell>
          <cell r="M75">
            <v>0</v>
          </cell>
          <cell r="N75">
            <v>0</v>
          </cell>
          <cell r="O75">
            <v>0</v>
          </cell>
          <cell r="P75">
            <v>0</v>
          </cell>
        </row>
        <row r="76">
          <cell r="B76">
            <v>416110</v>
          </cell>
          <cell r="C76" t="str">
            <v xml:space="preserve">F I Agency - BETA </v>
          </cell>
          <cell r="D76">
            <v>5905.01</v>
          </cell>
          <cell r="E76">
            <v>4980.01</v>
          </cell>
          <cell r="F76">
            <v>4592.24</v>
          </cell>
          <cell r="G76">
            <v>5827.08</v>
          </cell>
          <cell r="H76">
            <v>6060.06</v>
          </cell>
          <cell r="I76">
            <v>1865</v>
          </cell>
          <cell r="J76">
            <v>4584.99</v>
          </cell>
          <cell r="K76">
            <v>1560.02</v>
          </cell>
          <cell r="L76">
            <v>3270</v>
          </cell>
          <cell r="M76">
            <v>3076.99</v>
          </cell>
          <cell r="N76">
            <v>1940</v>
          </cell>
          <cell r="O76">
            <v>4600</v>
          </cell>
          <cell r="P76">
            <v>48261.399999999994</v>
          </cell>
        </row>
        <row r="77">
          <cell r="B77">
            <v>416120</v>
          </cell>
          <cell r="C77" t="str">
            <v>F I Principal - BETA</v>
          </cell>
          <cell r="D77">
            <v>2802886.73</v>
          </cell>
          <cell r="E77">
            <v>2339730.94</v>
          </cell>
          <cell r="F77">
            <v>2384341.8200000003</v>
          </cell>
          <cell r="G77">
            <v>3332192.4699999997</v>
          </cell>
          <cell r="H77">
            <v>2298851.4699999997</v>
          </cell>
          <cell r="I77">
            <v>2284694.4300000002</v>
          </cell>
          <cell r="J77">
            <v>2463013.29</v>
          </cell>
          <cell r="K77">
            <v>2134948.65</v>
          </cell>
          <cell r="L77">
            <v>2393202.87</v>
          </cell>
          <cell r="M77">
            <v>2290521.75</v>
          </cell>
          <cell r="N77">
            <v>1954125.5899999999</v>
          </cell>
          <cell r="O77">
            <v>1881395.15</v>
          </cell>
          <cell r="P77">
            <v>28559905.159999996</v>
          </cell>
        </row>
        <row r="78">
          <cell r="B78">
            <v>416125</v>
          </cell>
          <cell r="C78" t="str">
            <v>529 Commissions</v>
          </cell>
          <cell r="D78">
            <v>1109552.53</v>
          </cell>
          <cell r="E78">
            <v>704743.15</v>
          </cell>
          <cell r="F78">
            <v>891085.97</v>
          </cell>
          <cell r="G78">
            <v>791545.53</v>
          </cell>
          <cell r="H78">
            <v>711378.55</v>
          </cell>
          <cell r="I78">
            <v>673478.42</v>
          </cell>
          <cell r="J78">
            <v>646075.07000000007</v>
          </cell>
          <cell r="K78">
            <v>705087.49</v>
          </cell>
          <cell r="L78">
            <v>750529.47</v>
          </cell>
          <cell r="M78">
            <v>757736.37</v>
          </cell>
          <cell r="N78">
            <v>686943.60000000009</v>
          </cell>
          <cell r="O78">
            <v>1054874.49</v>
          </cell>
          <cell r="P78">
            <v>9483030.6400000006</v>
          </cell>
        </row>
        <row r="79">
          <cell r="B79">
            <v>416135</v>
          </cell>
          <cell r="C79" t="str">
            <v xml:space="preserve">Unit Investment Trusts - BETA </v>
          </cell>
          <cell r="D79">
            <v>2892610.4000000004</v>
          </cell>
          <cell r="E79">
            <v>2093152.2300000002</v>
          </cell>
          <cell r="F79">
            <v>2213932.41</v>
          </cell>
          <cell r="G79">
            <v>2658837.1999999997</v>
          </cell>
          <cell r="H79">
            <v>2290500.87</v>
          </cell>
          <cell r="I79">
            <v>2532388.39</v>
          </cell>
          <cell r="J79">
            <v>2960454.88</v>
          </cell>
          <cell r="K79">
            <v>2136008.89</v>
          </cell>
          <cell r="L79">
            <v>2036853.8</v>
          </cell>
          <cell r="M79">
            <v>2565805.02</v>
          </cell>
          <cell r="N79">
            <v>2032832.6099999999</v>
          </cell>
          <cell r="O79">
            <v>2067412.96</v>
          </cell>
          <cell r="P79">
            <v>28480789.66</v>
          </cell>
        </row>
        <row r="80">
          <cell r="B80">
            <v>416220</v>
          </cell>
          <cell r="C80" t="str">
            <v>529 Trails</v>
          </cell>
          <cell r="D80">
            <v>1622024.4999999998</v>
          </cell>
          <cell r="E80">
            <v>1443226.5299999998</v>
          </cell>
          <cell r="F80">
            <v>1471053.55</v>
          </cell>
          <cell r="G80">
            <v>1688905.2000000002</v>
          </cell>
          <cell r="H80">
            <v>1464298.98</v>
          </cell>
          <cell r="I80">
            <v>1701999.83</v>
          </cell>
          <cell r="J80">
            <v>1662051.08</v>
          </cell>
          <cell r="K80">
            <v>1665188.96</v>
          </cell>
          <cell r="L80">
            <v>1601739.1800000002</v>
          </cell>
          <cell r="M80">
            <v>1700443.4600000002</v>
          </cell>
          <cell r="N80">
            <v>1508003.96</v>
          </cell>
          <cell r="O80">
            <v>1781428.42</v>
          </cell>
          <cell r="P80">
            <v>19310363.649999999</v>
          </cell>
        </row>
        <row r="81">
          <cell r="B81">
            <v>0</v>
          </cell>
          <cell r="C81">
            <v>0</v>
          </cell>
          <cell r="D81">
            <v>0</v>
          </cell>
          <cell r="E81">
            <v>0</v>
          </cell>
          <cell r="F81">
            <v>0</v>
          </cell>
          <cell r="G81">
            <v>0</v>
          </cell>
          <cell r="H81">
            <v>0</v>
          </cell>
          <cell r="I81">
            <v>0</v>
          </cell>
          <cell r="J81">
            <v>0</v>
          </cell>
          <cell r="K81">
            <v>0</v>
          </cell>
          <cell r="L81">
            <v>0</v>
          </cell>
          <cell r="M81">
            <v>0</v>
          </cell>
          <cell r="N81">
            <v>0</v>
          </cell>
          <cell r="O81">
            <v>0</v>
          </cell>
          <cell r="P81">
            <v>0</v>
          </cell>
        </row>
        <row r="82">
          <cell r="B82" t="str">
            <v>Fixed Income Total</v>
          </cell>
          <cell r="C82">
            <v>0</v>
          </cell>
          <cell r="D82">
            <v>8432979.1699999999</v>
          </cell>
          <cell r="E82">
            <v>6585832.8599999994</v>
          </cell>
          <cell r="F82">
            <v>6965005.9900000002</v>
          </cell>
          <cell r="G82">
            <v>8477307.4800000004</v>
          </cell>
          <cell r="H82">
            <v>6771089.9299999997</v>
          </cell>
          <cell r="I82">
            <v>7194426.0700000003</v>
          </cell>
          <cell r="J82">
            <v>7736179.3100000005</v>
          </cell>
          <cell r="K82">
            <v>6642794.0100000007</v>
          </cell>
          <cell r="L82">
            <v>6785595.3200000003</v>
          </cell>
          <cell r="M82">
            <v>7317583.5900000008</v>
          </cell>
          <cell r="N82">
            <v>6183845.7599999998</v>
          </cell>
          <cell r="O82">
            <v>6789711.0199999996</v>
          </cell>
          <cell r="P82">
            <v>85882350.50999999</v>
          </cell>
        </row>
        <row r="83">
          <cell r="B83">
            <v>0</v>
          </cell>
          <cell r="C83">
            <v>0</v>
          </cell>
          <cell r="D83">
            <v>0</v>
          </cell>
          <cell r="E83">
            <v>0</v>
          </cell>
          <cell r="F83">
            <v>0</v>
          </cell>
          <cell r="G83">
            <v>0</v>
          </cell>
          <cell r="H83">
            <v>0</v>
          </cell>
          <cell r="I83">
            <v>0</v>
          </cell>
          <cell r="J83">
            <v>0</v>
          </cell>
          <cell r="K83">
            <v>0</v>
          </cell>
          <cell r="L83">
            <v>0</v>
          </cell>
          <cell r="M83">
            <v>0</v>
          </cell>
          <cell r="N83">
            <v>0</v>
          </cell>
          <cell r="O83">
            <v>0</v>
          </cell>
          <cell r="P83">
            <v>0</v>
          </cell>
        </row>
        <row r="84">
          <cell r="B84" t="str">
            <v>Other Programs</v>
          </cell>
          <cell r="C84">
            <v>0</v>
          </cell>
          <cell r="D84">
            <v>0</v>
          </cell>
          <cell r="E84">
            <v>0</v>
          </cell>
          <cell r="F84">
            <v>0</v>
          </cell>
          <cell r="G84">
            <v>0</v>
          </cell>
          <cell r="H84">
            <v>0</v>
          </cell>
          <cell r="I84">
            <v>0</v>
          </cell>
          <cell r="J84">
            <v>0</v>
          </cell>
          <cell r="K84">
            <v>0</v>
          </cell>
          <cell r="L84">
            <v>0</v>
          </cell>
          <cell r="M84">
            <v>0</v>
          </cell>
          <cell r="N84">
            <v>0</v>
          </cell>
          <cell r="O84">
            <v>0</v>
          </cell>
          <cell r="P84">
            <v>0</v>
          </cell>
        </row>
        <row r="85">
          <cell r="B85">
            <v>419110</v>
          </cell>
          <cell r="C85" t="str">
            <v xml:space="preserve">MBNA Acquisition Fee  </v>
          </cell>
          <cell r="D85">
            <v>398</v>
          </cell>
          <cell r="E85">
            <v>0</v>
          </cell>
          <cell r="F85">
            <v>0</v>
          </cell>
          <cell r="G85">
            <v>0</v>
          </cell>
          <cell r="H85">
            <v>396</v>
          </cell>
          <cell r="I85">
            <v>0</v>
          </cell>
          <cell r="J85">
            <v>0</v>
          </cell>
          <cell r="K85">
            <v>0</v>
          </cell>
          <cell r="L85">
            <v>0</v>
          </cell>
          <cell r="M85">
            <v>0</v>
          </cell>
          <cell r="N85">
            <v>955</v>
          </cell>
          <cell r="O85">
            <v>0</v>
          </cell>
          <cell r="P85">
            <v>1749</v>
          </cell>
        </row>
        <row r="86">
          <cell r="B86">
            <v>419115</v>
          </cell>
          <cell r="C86" t="str">
            <v>Commodities</v>
          </cell>
          <cell r="D86">
            <v>0</v>
          </cell>
          <cell r="E86">
            <v>0</v>
          </cell>
          <cell r="F86">
            <v>0</v>
          </cell>
          <cell r="G86">
            <v>2.75</v>
          </cell>
          <cell r="H86">
            <v>-2.75</v>
          </cell>
          <cell r="I86">
            <v>0</v>
          </cell>
          <cell r="J86">
            <v>0</v>
          </cell>
          <cell r="K86">
            <v>6.43</v>
          </cell>
          <cell r="L86">
            <v>14.4</v>
          </cell>
          <cell r="M86">
            <v>-20.830000000000002</v>
          </cell>
          <cell r="N86">
            <v>20.830000000000002</v>
          </cell>
          <cell r="O86">
            <v>20.85</v>
          </cell>
          <cell r="P86">
            <v>41.68</v>
          </cell>
        </row>
        <row r="87">
          <cell r="B87">
            <v>419120</v>
          </cell>
          <cell r="C87" t="str">
            <v>Commodities - BETA</v>
          </cell>
          <cell r="D87">
            <v>17712.010000000002</v>
          </cell>
          <cell r="E87">
            <v>13720.89</v>
          </cell>
          <cell r="F87">
            <v>27702.47</v>
          </cell>
          <cell r="G87">
            <v>26195.550000000003</v>
          </cell>
          <cell r="H87">
            <v>30856.57</v>
          </cell>
          <cell r="I87">
            <v>18662.05</v>
          </cell>
          <cell r="J87">
            <v>19351.04</v>
          </cell>
          <cell r="K87">
            <v>28452.570000000003</v>
          </cell>
          <cell r="L87">
            <v>12104.68</v>
          </cell>
          <cell r="M87">
            <v>22043.46</v>
          </cell>
          <cell r="N87">
            <v>21511.63</v>
          </cell>
          <cell r="O87">
            <v>13489.95</v>
          </cell>
          <cell r="P87">
            <v>251802.87000000002</v>
          </cell>
        </row>
        <row r="88">
          <cell r="B88">
            <v>419130</v>
          </cell>
          <cell r="C88" t="str">
            <v xml:space="preserve">Finders Fees  </v>
          </cell>
          <cell r="D88">
            <v>7197.57</v>
          </cell>
          <cell r="E88">
            <v>11772.07</v>
          </cell>
          <cell r="F88">
            <v>14096.24</v>
          </cell>
          <cell r="G88">
            <v>6926.02</v>
          </cell>
          <cell r="H88">
            <v>39.299999999999997</v>
          </cell>
          <cell r="I88">
            <v>23650.45</v>
          </cell>
          <cell r="J88">
            <v>9131.619999999999</v>
          </cell>
          <cell r="K88">
            <v>48.980000000000004</v>
          </cell>
          <cell r="L88">
            <v>79402.78</v>
          </cell>
          <cell r="M88">
            <v>-718.49</v>
          </cell>
          <cell r="N88">
            <v>9998.98</v>
          </cell>
          <cell r="O88">
            <v>1140.4100000000001</v>
          </cell>
          <cell r="P88">
            <v>162685.93</v>
          </cell>
        </row>
        <row r="89">
          <cell r="B89">
            <v>419135</v>
          </cell>
          <cell r="C89" t="str">
            <v xml:space="preserve">Derivatives Finders Fees  </v>
          </cell>
          <cell r="D89">
            <v>2411.4</v>
          </cell>
          <cell r="E89">
            <v>2274</v>
          </cell>
          <cell r="F89">
            <v>2223.75</v>
          </cell>
          <cell r="G89">
            <v>0</v>
          </cell>
          <cell r="H89">
            <v>154971.14000000001</v>
          </cell>
          <cell r="I89">
            <v>2161.1999999999998</v>
          </cell>
          <cell r="J89">
            <v>2041.66</v>
          </cell>
          <cell r="K89">
            <v>2135.65</v>
          </cell>
          <cell r="L89">
            <v>4247.6000000000004</v>
          </cell>
          <cell r="M89">
            <v>2440.06</v>
          </cell>
          <cell r="N89">
            <v>148884.60999999999</v>
          </cell>
          <cell r="O89">
            <v>2507.6999999999998</v>
          </cell>
          <cell r="P89">
            <v>326298.77</v>
          </cell>
        </row>
        <row r="90">
          <cell r="B90">
            <v>0</v>
          </cell>
          <cell r="C90">
            <v>0</v>
          </cell>
          <cell r="D90">
            <v>0</v>
          </cell>
          <cell r="E90">
            <v>0</v>
          </cell>
          <cell r="F90">
            <v>0</v>
          </cell>
          <cell r="G90">
            <v>0</v>
          </cell>
          <cell r="H90">
            <v>0</v>
          </cell>
          <cell r="I90">
            <v>0</v>
          </cell>
          <cell r="J90">
            <v>0</v>
          </cell>
          <cell r="K90">
            <v>0</v>
          </cell>
          <cell r="L90">
            <v>0</v>
          </cell>
          <cell r="M90">
            <v>0</v>
          </cell>
          <cell r="N90">
            <v>0</v>
          </cell>
          <cell r="O90">
            <v>0</v>
          </cell>
          <cell r="P90">
            <v>0</v>
          </cell>
        </row>
        <row r="91">
          <cell r="B91" t="str">
            <v>Other Programs Total</v>
          </cell>
          <cell r="C91">
            <v>0</v>
          </cell>
          <cell r="D91">
            <v>27718.980000000003</v>
          </cell>
          <cell r="E91">
            <v>27766.959999999999</v>
          </cell>
          <cell r="F91">
            <v>44022.46</v>
          </cell>
          <cell r="G91">
            <v>33124.320000000007</v>
          </cell>
          <cell r="H91">
            <v>186260.26</v>
          </cell>
          <cell r="I91">
            <v>44473.7</v>
          </cell>
          <cell r="J91">
            <v>30524.32</v>
          </cell>
          <cell r="K91">
            <v>30643.630000000005</v>
          </cell>
          <cell r="L91">
            <v>95769.46</v>
          </cell>
          <cell r="M91">
            <v>23744.199999999997</v>
          </cell>
          <cell r="N91">
            <v>181371.05</v>
          </cell>
          <cell r="O91">
            <v>17158.91</v>
          </cell>
          <cell r="P91">
            <v>742578.25</v>
          </cell>
        </row>
        <row r="92">
          <cell r="B92">
            <v>0</v>
          </cell>
          <cell r="C92">
            <v>0</v>
          </cell>
          <cell r="D92">
            <v>0</v>
          </cell>
          <cell r="E92">
            <v>0</v>
          </cell>
          <cell r="F92">
            <v>0</v>
          </cell>
          <cell r="G92">
            <v>0</v>
          </cell>
          <cell r="H92">
            <v>0</v>
          </cell>
          <cell r="I92">
            <v>0</v>
          </cell>
          <cell r="J92">
            <v>0</v>
          </cell>
          <cell r="K92">
            <v>0</v>
          </cell>
          <cell r="L92">
            <v>0</v>
          </cell>
          <cell r="M92">
            <v>0</v>
          </cell>
          <cell r="N92">
            <v>0</v>
          </cell>
          <cell r="O92">
            <v>0</v>
          </cell>
          <cell r="P92">
            <v>0</v>
          </cell>
        </row>
        <row r="93">
          <cell r="B93" t="str">
            <v>Total Commission Revenue</v>
          </cell>
          <cell r="C93">
            <v>0</v>
          </cell>
          <cell r="D93">
            <v>182596232.68999997</v>
          </cell>
          <cell r="E93">
            <v>171867824.13999993</v>
          </cell>
          <cell r="F93">
            <v>180109604.24000004</v>
          </cell>
          <cell r="G93">
            <v>188403050.21000004</v>
          </cell>
          <cell r="H93">
            <v>168562027.27000004</v>
          </cell>
          <cell r="I93">
            <v>178212603.60000002</v>
          </cell>
          <cell r="J93">
            <v>181302532.28000003</v>
          </cell>
          <cell r="K93">
            <v>164475499.19000006</v>
          </cell>
          <cell r="L93">
            <v>174609788.6100001</v>
          </cell>
          <cell r="M93">
            <v>177906856.65000004</v>
          </cell>
          <cell r="N93">
            <v>157954335.33000004</v>
          </cell>
          <cell r="O93">
            <v>192493419.59999993</v>
          </cell>
          <cell r="P93">
            <v>2118493773.8099999</v>
          </cell>
        </row>
        <row r="94">
          <cell r="B94">
            <v>0</v>
          </cell>
          <cell r="C94">
            <v>0</v>
          </cell>
          <cell r="D94">
            <v>0</v>
          </cell>
          <cell r="E94">
            <v>0</v>
          </cell>
          <cell r="F94">
            <v>0</v>
          </cell>
          <cell r="G94">
            <v>0</v>
          </cell>
          <cell r="H94">
            <v>0</v>
          </cell>
          <cell r="I94">
            <v>0</v>
          </cell>
          <cell r="J94">
            <v>0</v>
          </cell>
          <cell r="K94">
            <v>0</v>
          </cell>
          <cell r="L94">
            <v>0</v>
          </cell>
          <cell r="M94">
            <v>0</v>
          </cell>
          <cell r="N94">
            <v>0</v>
          </cell>
          <cell r="O94">
            <v>0</v>
          </cell>
          <cell r="P94">
            <v>0</v>
          </cell>
        </row>
        <row r="95">
          <cell r="B95" t="str">
            <v xml:space="preserve">Advisory </v>
          </cell>
          <cell r="C95">
            <v>0</v>
          </cell>
          <cell r="D95">
            <v>0</v>
          </cell>
          <cell r="E95">
            <v>0</v>
          </cell>
          <cell r="F95">
            <v>0</v>
          </cell>
          <cell r="G95">
            <v>0</v>
          </cell>
          <cell r="H95">
            <v>0</v>
          </cell>
          <cell r="I95">
            <v>0</v>
          </cell>
          <cell r="J95">
            <v>0</v>
          </cell>
          <cell r="K95">
            <v>0</v>
          </cell>
          <cell r="L95">
            <v>0</v>
          </cell>
          <cell r="M95">
            <v>0</v>
          </cell>
          <cell r="N95">
            <v>0</v>
          </cell>
          <cell r="O95">
            <v>0</v>
          </cell>
          <cell r="P95">
            <v>0</v>
          </cell>
        </row>
        <row r="96">
          <cell r="B96">
            <v>421210</v>
          </cell>
          <cell r="C96" t="str">
            <v>Market Pace - BETA</v>
          </cell>
          <cell r="D96">
            <v>265299.43</v>
          </cell>
          <cell r="E96">
            <v>254859.16</v>
          </cell>
          <cell r="F96">
            <v>242534.2</v>
          </cell>
          <cell r="G96">
            <v>241309.25</v>
          </cell>
          <cell r="H96">
            <v>254661.92</v>
          </cell>
          <cell r="I96">
            <v>282342.21999999997</v>
          </cell>
          <cell r="J96">
            <v>233213.36000000002</v>
          </cell>
          <cell r="K96">
            <v>249813.49</v>
          </cell>
          <cell r="L96">
            <v>255504.86000000002</v>
          </cell>
          <cell r="M96">
            <v>260897.12</v>
          </cell>
          <cell r="N96">
            <v>256019.42</v>
          </cell>
          <cell r="O96">
            <v>241018.69</v>
          </cell>
          <cell r="P96">
            <v>3037473.12</v>
          </cell>
        </row>
        <row r="97">
          <cell r="B97">
            <v>421215</v>
          </cell>
          <cell r="C97" t="str">
            <v xml:space="preserve">Market Pace II - BETA </v>
          </cell>
          <cell r="D97">
            <v>83348.14</v>
          </cell>
          <cell r="E97">
            <v>84108.35</v>
          </cell>
          <cell r="F97">
            <v>82231.539999999994</v>
          </cell>
          <cell r="G97">
            <v>80617.87</v>
          </cell>
          <cell r="H97">
            <v>81344.429999999993</v>
          </cell>
          <cell r="I97">
            <v>81438.570000000007</v>
          </cell>
          <cell r="J97">
            <v>82842.16</v>
          </cell>
          <cell r="K97">
            <v>84384.24</v>
          </cell>
          <cell r="L97">
            <v>83531.87</v>
          </cell>
          <cell r="M97">
            <v>83174.98</v>
          </cell>
          <cell r="N97">
            <v>82888.679999999993</v>
          </cell>
          <cell r="O97">
            <v>82969.58</v>
          </cell>
          <cell r="P97">
            <v>992880.4099999998</v>
          </cell>
        </row>
        <row r="98">
          <cell r="B98">
            <v>421220</v>
          </cell>
          <cell r="C98" t="str">
            <v>MOD SAM Adv. Fee - BETA</v>
          </cell>
          <cell r="D98">
            <v>140358.82999999999</v>
          </cell>
          <cell r="E98">
            <v>275632.84000000003</v>
          </cell>
          <cell r="F98">
            <v>-2953.67</v>
          </cell>
          <cell r="G98">
            <v>137818.82999999999</v>
          </cell>
          <cell r="H98">
            <v>140804.96</v>
          </cell>
          <cell r="I98">
            <v>137898.32</v>
          </cell>
          <cell r="J98">
            <v>143245.22</v>
          </cell>
          <cell r="K98">
            <v>150868.51</v>
          </cell>
          <cell r="L98">
            <v>144438.94</v>
          </cell>
          <cell r="M98">
            <v>140964.51999999999</v>
          </cell>
          <cell r="N98">
            <v>143502.43</v>
          </cell>
          <cell r="O98">
            <v>138683.18</v>
          </cell>
          <cell r="P98">
            <v>1691262.91</v>
          </cell>
        </row>
        <row r="99">
          <cell r="B99">
            <v>421225</v>
          </cell>
          <cell r="C99" t="str">
            <v>SAM Adv. Fee - BETA</v>
          </cell>
          <cell r="D99">
            <v>34100738.479999997</v>
          </cell>
          <cell r="E99">
            <v>33857136.230000004</v>
          </cell>
          <cell r="F99">
            <v>34425919.960000001</v>
          </cell>
          <cell r="G99">
            <v>33925730.519999996</v>
          </cell>
          <cell r="H99">
            <v>34588093.509999998</v>
          </cell>
          <cell r="I99">
            <v>34452479.350000001</v>
          </cell>
          <cell r="J99">
            <v>34435999.560000002</v>
          </cell>
          <cell r="K99">
            <v>35398622.339999996</v>
          </cell>
          <cell r="L99">
            <v>35076549.430000007</v>
          </cell>
          <cell r="M99">
            <v>34691356.120000005</v>
          </cell>
          <cell r="N99">
            <v>35594662.730000004</v>
          </cell>
          <cell r="O99">
            <v>35205378.32</v>
          </cell>
          <cell r="P99">
            <v>415752666.55000001</v>
          </cell>
        </row>
        <row r="100">
          <cell r="B100">
            <v>421230</v>
          </cell>
          <cell r="C100" t="str">
            <v>SAM II Adv. Fee - BETA</v>
          </cell>
          <cell r="D100">
            <v>33385982.25</v>
          </cell>
          <cell r="E100">
            <v>33183183.5</v>
          </cell>
          <cell r="F100">
            <v>33780319.380000003</v>
          </cell>
          <cell r="G100">
            <v>33063232.149999999</v>
          </cell>
          <cell r="H100">
            <v>34295133.399999999</v>
          </cell>
          <cell r="I100">
            <v>34175338.730000004</v>
          </cell>
          <cell r="J100">
            <v>34138072.759999998</v>
          </cell>
          <cell r="K100">
            <v>35415907.170000002</v>
          </cell>
          <cell r="L100">
            <v>35469530.660000004</v>
          </cell>
          <cell r="M100">
            <v>34650491.659999996</v>
          </cell>
          <cell r="N100">
            <v>35499139.859999999</v>
          </cell>
          <cell r="O100">
            <v>35427115.729999997</v>
          </cell>
          <cell r="P100">
            <v>412483447.25000012</v>
          </cell>
        </row>
        <row r="101">
          <cell r="B101">
            <v>421275</v>
          </cell>
          <cell r="C101" t="str">
            <v xml:space="preserve">Market Pace Admin Fee - BETA  </v>
          </cell>
          <cell r="D101">
            <v>69714.91</v>
          </cell>
          <cell r="E101">
            <v>62683.590000000004</v>
          </cell>
          <cell r="F101">
            <v>65501.23</v>
          </cell>
          <cell r="G101">
            <v>64016.560000000005</v>
          </cell>
          <cell r="H101">
            <v>64637.47</v>
          </cell>
          <cell r="I101">
            <v>63501.89</v>
          </cell>
          <cell r="J101">
            <v>65137.68</v>
          </cell>
          <cell r="K101">
            <v>64861.270000000004</v>
          </cell>
          <cell r="L101">
            <v>64384.950000000004</v>
          </cell>
          <cell r="M101">
            <v>63751.08</v>
          </cell>
          <cell r="N101">
            <v>63990.33</v>
          </cell>
          <cell r="O101">
            <v>64466.450000000004</v>
          </cell>
          <cell r="P101">
            <v>776647.40999999992</v>
          </cell>
        </row>
        <row r="102">
          <cell r="B102">
            <v>421280</v>
          </cell>
          <cell r="C102" t="str">
            <v xml:space="preserve">Market Pace II Admin Fee - BETA </v>
          </cell>
          <cell r="D102">
            <v>22112.46</v>
          </cell>
          <cell r="E102">
            <v>22129.39</v>
          </cell>
          <cell r="F102">
            <v>21972.240000000002</v>
          </cell>
          <cell r="G102">
            <v>21630.080000000002</v>
          </cell>
          <cell r="H102">
            <v>21291.29</v>
          </cell>
          <cell r="I102">
            <v>21307</v>
          </cell>
          <cell r="J102">
            <v>21543.99</v>
          </cell>
          <cell r="K102">
            <v>21791.95</v>
          </cell>
          <cell r="L102">
            <v>22351.13</v>
          </cell>
          <cell r="M102">
            <v>21747.77</v>
          </cell>
          <cell r="N102">
            <v>22097.62</v>
          </cell>
          <cell r="O102">
            <v>21581.11</v>
          </cell>
          <cell r="P102">
            <v>261556.02999999997</v>
          </cell>
        </row>
        <row r="103">
          <cell r="B103">
            <v>421285</v>
          </cell>
          <cell r="C103" t="str">
            <v>MOD SAM Adv. Admin. Fee - BETA</v>
          </cell>
          <cell r="D103">
            <v>14417.960000000001</v>
          </cell>
          <cell r="E103">
            <v>15311.27</v>
          </cell>
          <cell r="F103">
            <v>14524.28</v>
          </cell>
          <cell r="G103">
            <v>13908.36</v>
          </cell>
          <cell r="H103">
            <v>15401.95</v>
          </cell>
          <cell r="I103">
            <v>14759.33</v>
          </cell>
          <cell r="J103">
            <v>14673.79</v>
          </cell>
          <cell r="K103">
            <v>17019.080000000002</v>
          </cell>
          <cell r="L103">
            <v>14662.84</v>
          </cell>
          <cell r="M103">
            <v>14517.61</v>
          </cell>
          <cell r="N103">
            <v>15898.78</v>
          </cell>
          <cell r="O103">
            <v>15109.02</v>
          </cell>
          <cell r="P103">
            <v>180204.27000000002</v>
          </cell>
        </row>
        <row r="104">
          <cell r="B104">
            <v>421290</v>
          </cell>
          <cell r="C104" t="str">
            <v>SAM Adv. Admin. Fee - BETA</v>
          </cell>
          <cell r="D104">
            <v>3954574</v>
          </cell>
          <cell r="E104">
            <v>4021236.7700000005</v>
          </cell>
          <cell r="F104">
            <v>4067700.97</v>
          </cell>
          <cell r="G104">
            <v>3936647.14</v>
          </cell>
          <cell r="H104">
            <v>4102916.59</v>
          </cell>
          <cell r="I104">
            <v>4078096.12</v>
          </cell>
          <cell r="J104">
            <v>4007115.21</v>
          </cell>
          <cell r="K104">
            <v>4168078.32</v>
          </cell>
          <cell r="L104">
            <v>4120665.79</v>
          </cell>
          <cell r="M104">
            <v>4026594.92</v>
          </cell>
          <cell r="N104">
            <v>4178969.7</v>
          </cell>
          <cell r="O104">
            <v>4154604.89</v>
          </cell>
          <cell r="P104">
            <v>48817200.420000009</v>
          </cell>
        </row>
        <row r="105">
          <cell r="B105">
            <v>421295</v>
          </cell>
          <cell r="C105" t="str">
            <v xml:space="preserve">SAM II Adv. Admin. Fee - BETA </v>
          </cell>
          <cell r="D105">
            <v>3397611.0999999996</v>
          </cell>
          <cell r="E105">
            <v>3353586.5300000003</v>
          </cell>
          <cell r="F105">
            <v>3553692.17</v>
          </cell>
          <cell r="G105">
            <v>3295833.5300000003</v>
          </cell>
          <cell r="H105">
            <v>3457529.29</v>
          </cell>
          <cell r="I105">
            <v>3451500.5</v>
          </cell>
          <cell r="J105">
            <v>3106161.66</v>
          </cell>
          <cell r="K105">
            <v>3500798.8700000006</v>
          </cell>
          <cell r="L105">
            <v>3491493.88</v>
          </cell>
          <cell r="M105">
            <v>3261435</v>
          </cell>
          <cell r="N105">
            <v>3515660.81</v>
          </cell>
          <cell r="O105">
            <v>3506705.8400000003</v>
          </cell>
          <cell r="P105">
            <v>40892009.180000007</v>
          </cell>
        </row>
        <row r="106">
          <cell r="B106">
            <v>422210</v>
          </cell>
          <cell r="C106" t="str">
            <v xml:space="preserve">Mngr. Select I - BETA </v>
          </cell>
          <cell r="D106">
            <v>2133981.0300000003</v>
          </cell>
          <cell r="E106">
            <v>2185955.46</v>
          </cell>
          <cell r="F106">
            <v>2079655.14</v>
          </cell>
          <cell r="G106">
            <v>2209154.3199999998</v>
          </cell>
          <cell r="H106">
            <v>2141149.7200000002</v>
          </cell>
          <cell r="I106">
            <v>2067884.4100000001</v>
          </cell>
          <cell r="J106">
            <v>2192327.37</v>
          </cell>
          <cell r="K106">
            <v>2153875.4500000002</v>
          </cell>
          <cell r="L106">
            <v>2093589.1700000002</v>
          </cell>
          <cell r="M106">
            <v>2013599.55</v>
          </cell>
          <cell r="N106">
            <v>1967001.42</v>
          </cell>
          <cell r="O106">
            <v>1904307.3900000001</v>
          </cell>
          <cell r="P106">
            <v>25142480.43</v>
          </cell>
        </row>
        <row r="107">
          <cell r="B107">
            <v>422215</v>
          </cell>
          <cell r="C107" t="str">
            <v>Mngr. Select II - BETA</v>
          </cell>
          <cell r="D107">
            <v>123106.19</v>
          </cell>
          <cell r="E107">
            <v>125735.73000000001</v>
          </cell>
          <cell r="F107">
            <v>121719.34</v>
          </cell>
          <cell r="G107">
            <v>169399.1</v>
          </cell>
          <cell r="H107">
            <v>116103.36</v>
          </cell>
          <cell r="I107">
            <v>114438.53000000001</v>
          </cell>
          <cell r="J107">
            <v>126303.75000000001</v>
          </cell>
          <cell r="K107">
            <v>136167.70000000001</v>
          </cell>
          <cell r="L107">
            <v>126097.24</v>
          </cell>
          <cell r="M107">
            <v>123762.15000000001</v>
          </cell>
          <cell r="N107">
            <v>126601.17</v>
          </cell>
          <cell r="O107">
            <v>123707.06000000001</v>
          </cell>
          <cell r="P107">
            <v>1533141.3199999998</v>
          </cell>
        </row>
        <row r="108">
          <cell r="B108">
            <v>422220</v>
          </cell>
          <cell r="C108" t="str">
            <v>Mngr Select-Mgr Fee BETA</v>
          </cell>
          <cell r="D108">
            <v>0</v>
          </cell>
          <cell r="E108">
            <v>517.19000000000005</v>
          </cell>
          <cell r="F108">
            <v>-463.19</v>
          </cell>
          <cell r="G108">
            <v>-54</v>
          </cell>
          <cell r="H108">
            <v>0</v>
          </cell>
          <cell r="I108">
            <v>0</v>
          </cell>
          <cell r="J108">
            <v>0</v>
          </cell>
          <cell r="K108">
            <v>0</v>
          </cell>
          <cell r="L108">
            <v>2362.87</v>
          </cell>
          <cell r="M108">
            <v>-2362.87</v>
          </cell>
          <cell r="N108">
            <v>0</v>
          </cell>
          <cell r="O108">
            <v>0</v>
          </cell>
          <cell r="P108">
            <v>0</v>
          </cell>
        </row>
        <row r="109">
          <cell r="B109">
            <v>422275</v>
          </cell>
          <cell r="C109" t="str">
            <v xml:space="preserve">Mngr. Select I Admin - BETA  </v>
          </cell>
          <cell r="D109">
            <v>322784.03000000003</v>
          </cell>
          <cell r="E109">
            <v>331245.19999999995</v>
          </cell>
          <cell r="F109">
            <v>324995.67</v>
          </cell>
          <cell r="G109">
            <v>350181.17</v>
          </cell>
          <cell r="H109">
            <v>330523.93</v>
          </cell>
          <cell r="I109">
            <v>325132.89000000007</v>
          </cell>
          <cell r="J109">
            <v>334972.74000000005</v>
          </cell>
          <cell r="K109">
            <v>333569.25</v>
          </cell>
          <cell r="L109">
            <v>332672.14</v>
          </cell>
          <cell r="M109">
            <v>311574.11000000004</v>
          </cell>
          <cell r="N109">
            <v>312514.92</v>
          </cell>
          <cell r="O109">
            <v>313884.34999999998</v>
          </cell>
          <cell r="P109">
            <v>3924050.4</v>
          </cell>
        </row>
        <row r="110">
          <cell r="B110">
            <v>422280</v>
          </cell>
          <cell r="C110" t="str">
            <v xml:space="preserve">Mngr. Select II Admin - BETA </v>
          </cell>
          <cell r="D110">
            <v>17551.41</v>
          </cell>
          <cell r="E110">
            <v>17774.019999999997</v>
          </cell>
          <cell r="F110">
            <v>17960.66</v>
          </cell>
          <cell r="G110">
            <v>20405.759999999998</v>
          </cell>
          <cell r="H110">
            <v>16477.669999999998</v>
          </cell>
          <cell r="I110">
            <v>16528.3</v>
          </cell>
          <cell r="J110">
            <v>17685.669999999998</v>
          </cell>
          <cell r="K110">
            <v>18364.189999999999</v>
          </cell>
          <cell r="L110">
            <v>18223.96</v>
          </cell>
          <cell r="M110">
            <v>18319.16</v>
          </cell>
          <cell r="N110">
            <v>17688.620000000003</v>
          </cell>
          <cell r="O110">
            <v>17580.66</v>
          </cell>
          <cell r="P110">
            <v>214560.08</v>
          </cell>
        </row>
        <row r="111">
          <cell r="B111">
            <v>422285</v>
          </cell>
          <cell r="C111" t="str">
            <v>Mngr Select-Mgr Payout W/Holding</v>
          </cell>
          <cell r="D111">
            <v>0</v>
          </cell>
          <cell r="E111">
            <v>0</v>
          </cell>
          <cell r="F111">
            <v>0</v>
          </cell>
          <cell r="G111">
            <v>0</v>
          </cell>
          <cell r="H111">
            <v>0</v>
          </cell>
          <cell r="I111">
            <v>0</v>
          </cell>
          <cell r="J111">
            <v>0</v>
          </cell>
          <cell r="K111">
            <v>0</v>
          </cell>
          <cell r="L111">
            <v>0</v>
          </cell>
          <cell r="M111">
            <v>19987.490000000002</v>
          </cell>
          <cell r="N111">
            <v>-953610.21</v>
          </cell>
          <cell r="O111">
            <v>19987.490000000002</v>
          </cell>
          <cell r="P111">
            <v>-913635.23</v>
          </cell>
        </row>
        <row r="112">
          <cell r="B112">
            <v>422290</v>
          </cell>
          <cell r="C112" t="str">
            <v>Trade Allowance-Mgr Select</v>
          </cell>
          <cell r="D112">
            <v>481123.88</v>
          </cell>
          <cell r="E112">
            <v>488668.2</v>
          </cell>
          <cell r="F112">
            <v>494428.79</v>
          </cell>
          <cell r="G112">
            <v>499047.6</v>
          </cell>
          <cell r="H112">
            <v>482748.43</v>
          </cell>
          <cell r="I112">
            <v>492108.82</v>
          </cell>
          <cell r="J112">
            <v>514949.33999999997</v>
          </cell>
          <cell r="K112">
            <v>499517.48</v>
          </cell>
          <cell r="L112">
            <v>511345.29000000004</v>
          </cell>
          <cell r="M112">
            <v>483410.52</v>
          </cell>
          <cell r="N112">
            <v>475306.69</v>
          </cell>
          <cell r="O112">
            <v>490283.08</v>
          </cell>
          <cell r="P112">
            <v>5912938.1200000001</v>
          </cell>
        </row>
        <row r="113">
          <cell r="B113">
            <v>422295</v>
          </cell>
          <cell r="C113" t="str">
            <v xml:space="preserve">Trade Allowance-Mgr Select II </v>
          </cell>
          <cell r="D113">
            <v>29621.13</v>
          </cell>
          <cell r="E113">
            <v>29933.72</v>
          </cell>
          <cell r="F113">
            <v>30464.020000000004</v>
          </cell>
          <cell r="G113">
            <v>33760.959999999999</v>
          </cell>
          <cell r="H113">
            <v>27591.32</v>
          </cell>
          <cell r="I113">
            <v>27881.460000000003</v>
          </cell>
          <cell r="J113">
            <v>29382.91</v>
          </cell>
          <cell r="K113">
            <v>29599.620000000003</v>
          </cell>
          <cell r="L113">
            <v>29362.81</v>
          </cell>
          <cell r="M113">
            <v>29200.039999999997</v>
          </cell>
          <cell r="N113">
            <v>28301.920000000002</v>
          </cell>
          <cell r="O113">
            <v>28431.350000000002</v>
          </cell>
          <cell r="P113">
            <v>353531.25999999995</v>
          </cell>
        </row>
        <row r="114">
          <cell r="B114">
            <v>423210</v>
          </cell>
          <cell r="C114" t="str">
            <v>MWP - Advisory Fee</v>
          </cell>
          <cell r="D114">
            <v>9188569.7899999991</v>
          </cell>
          <cell r="E114">
            <v>9455203.5700000003</v>
          </cell>
          <cell r="F114">
            <v>10021224.91</v>
          </cell>
          <cell r="G114">
            <v>9900835.6500000004</v>
          </cell>
          <cell r="H114">
            <v>10186976.040000001</v>
          </cell>
          <cell r="I114">
            <v>8035735.6600000001</v>
          </cell>
          <cell r="J114">
            <v>11180191.74</v>
          </cell>
          <cell r="K114">
            <v>9636075.5600000005</v>
          </cell>
          <cell r="L114">
            <v>9395215.040000001</v>
          </cell>
          <cell r="M114">
            <v>9726170.8100000005</v>
          </cell>
          <cell r="N114">
            <v>9707040.4399999995</v>
          </cell>
          <cell r="O114">
            <v>9383200.8499999996</v>
          </cell>
          <cell r="P114">
            <v>115816440.06</v>
          </cell>
        </row>
        <row r="115">
          <cell r="B115">
            <v>423220</v>
          </cell>
          <cell r="C115" t="str">
            <v>MWP - Strategist Fee</v>
          </cell>
          <cell r="D115">
            <v>757638.81</v>
          </cell>
          <cell r="E115">
            <v>759085.3</v>
          </cell>
          <cell r="F115">
            <v>758722.3</v>
          </cell>
          <cell r="G115">
            <v>759705.26</v>
          </cell>
          <cell r="H115">
            <v>942280.65000000014</v>
          </cell>
          <cell r="I115">
            <v>851904.1</v>
          </cell>
          <cell r="J115">
            <v>927077.47000000009</v>
          </cell>
          <cell r="K115">
            <v>1001004.9300000002</v>
          </cell>
          <cell r="L115">
            <v>998612.35000000009</v>
          </cell>
          <cell r="M115">
            <v>998858.42999999993</v>
          </cell>
          <cell r="N115">
            <v>1151497.2</v>
          </cell>
          <cell r="O115">
            <v>1077381.96</v>
          </cell>
          <cell r="P115">
            <v>10983768.759999998</v>
          </cell>
        </row>
        <row r="116">
          <cell r="B116">
            <v>423290</v>
          </cell>
          <cell r="C116" t="str">
            <v xml:space="preserve">MWP - Program Fee </v>
          </cell>
          <cell r="D116">
            <v>3886446.8000000003</v>
          </cell>
          <cell r="E116">
            <v>4131531.5300000003</v>
          </cell>
          <cell r="F116">
            <v>4463010.79</v>
          </cell>
          <cell r="G116">
            <v>4281858.9000000004</v>
          </cell>
          <cell r="H116">
            <v>3311703.5000000005</v>
          </cell>
          <cell r="I116">
            <v>5197538.4700000007</v>
          </cell>
          <cell r="J116">
            <v>4399260.1899999995</v>
          </cell>
          <cell r="K116">
            <v>4349629.22</v>
          </cell>
          <cell r="L116">
            <v>4362423.53</v>
          </cell>
          <cell r="M116">
            <v>4181808.2199999997</v>
          </cell>
          <cell r="N116">
            <v>4463092.8899999997</v>
          </cell>
          <cell r="O116">
            <v>4443545.92</v>
          </cell>
          <cell r="P116">
            <v>51471849.960000001</v>
          </cell>
        </row>
        <row r="117">
          <cell r="B117">
            <v>424210</v>
          </cell>
          <cell r="C117" t="str">
            <v xml:space="preserve">OMP Advisory Fees </v>
          </cell>
          <cell r="D117">
            <v>4323247.3800000008</v>
          </cell>
          <cell r="E117">
            <v>4347051.09</v>
          </cell>
          <cell r="F117">
            <v>4323247.4400000004</v>
          </cell>
          <cell r="G117">
            <v>4493907.46</v>
          </cell>
          <cell r="H117">
            <v>4533028.28</v>
          </cell>
          <cell r="I117">
            <v>4508781.78</v>
          </cell>
          <cell r="J117">
            <v>4775109.04</v>
          </cell>
          <cell r="K117">
            <v>4759779.74</v>
          </cell>
          <cell r="L117">
            <v>4750111.84</v>
          </cell>
          <cell r="M117">
            <v>4874974.8100000005</v>
          </cell>
          <cell r="N117">
            <v>4850512.5900000008</v>
          </cell>
          <cell r="O117">
            <v>4785777.5</v>
          </cell>
          <cell r="P117">
            <v>55325528.950000003</v>
          </cell>
        </row>
        <row r="118">
          <cell r="B118">
            <v>425210</v>
          </cell>
          <cell r="C118" t="str">
            <v xml:space="preserve">IAS Advisory Fee  </v>
          </cell>
          <cell r="D118">
            <v>870259.71</v>
          </cell>
          <cell r="E118">
            <v>778593.99</v>
          </cell>
          <cell r="F118">
            <v>771569.1100000001</v>
          </cell>
          <cell r="G118">
            <v>960245.89</v>
          </cell>
          <cell r="H118">
            <v>717333.51</v>
          </cell>
          <cell r="I118">
            <v>701991.68</v>
          </cell>
          <cell r="J118">
            <v>1032653.63</v>
          </cell>
          <cell r="K118">
            <v>654579.42999999993</v>
          </cell>
          <cell r="L118">
            <v>653674.35</v>
          </cell>
          <cell r="M118">
            <v>802392.59000000008</v>
          </cell>
          <cell r="N118">
            <v>757003.99</v>
          </cell>
          <cell r="O118">
            <v>741452.23</v>
          </cell>
          <cell r="P118">
            <v>9441750.1099999994</v>
          </cell>
        </row>
        <row r="119">
          <cell r="B119">
            <v>425215</v>
          </cell>
          <cell r="C119" t="str">
            <v>IAS Manager Fee</v>
          </cell>
          <cell r="D119">
            <v>183541.56</v>
          </cell>
          <cell r="E119">
            <v>184293.12</v>
          </cell>
          <cell r="F119">
            <v>183983.49</v>
          </cell>
          <cell r="G119">
            <v>163593.16</v>
          </cell>
          <cell r="H119">
            <v>163983.69</v>
          </cell>
          <cell r="I119">
            <v>165533.91</v>
          </cell>
          <cell r="J119">
            <v>175366.80000000002</v>
          </cell>
          <cell r="K119">
            <v>175707.23</v>
          </cell>
          <cell r="L119">
            <v>175366.82</v>
          </cell>
          <cell r="M119">
            <v>176515.9</v>
          </cell>
          <cell r="N119">
            <v>178933.2</v>
          </cell>
          <cell r="O119">
            <v>176614.49</v>
          </cell>
          <cell r="P119">
            <v>2103433.37</v>
          </cell>
        </row>
        <row r="120">
          <cell r="B120">
            <v>425285</v>
          </cell>
          <cell r="C120" t="str">
            <v xml:space="preserve">IAS Admin Fee </v>
          </cell>
          <cell r="D120">
            <v>72480.45</v>
          </cell>
          <cell r="E120">
            <v>71469.73000000001</v>
          </cell>
          <cell r="F120">
            <v>73344.94</v>
          </cell>
          <cell r="G120">
            <v>79683.27</v>
          </cell>
          <cell r="H120">
            <v>67454.41</v>
          </cell>
          <cell r="I120">
            <v>69090.8</v>
          </cell>
          <cell r="J120">
            <v>88704.86</v>
          </cell>
          <cell r="K120">
            <v>62901.22</v>
          </cell>
          <cell r="L120">
            <v>64073.960000000006</v>
          </cell>
          <cell r="M120">
            <v>71334.31</v>
          </cell>
          <cell r="N120">
            <v>70572.3</v>
          </cell>
          <cell r="O120">
            <v>68156.740000000005</v>
          </cell>
          <cell r="P120">
            <v>859266.99</v>
          </cell>
        </row>
        <row r="121">
          <cell r="B121">
            <v>425290</v>
          </cell>
          <cell r="C121" t="str">
            <v>IAS Custody &amp; Clearing Fee</v>
          </cell>
          <cell r="D121">
            <v>304841.63</v>
          </cell>
          <cell r="E121">
            <v>274823.49</v>
          </cell>
          <cell r="F121">
            <v>282517.28999999998</v>
          </cell>
          <cell r="G121">
            <v>300555.33999999997</v>
          </cell>
          <cell r="H121">
            <v>67007.520000000004</v>
          </cell>
          <cell r="I121">
            <v>265588.60000000003</v>
          </cell>
          <cell r="J121">
            <v>320797.53000000003</v>
          </cell>
          <cell r="K121">
            <v>265641.21000000002</v>
          </cell>
          <cell r="L121">
            <v>227987.08</v>
          </cell>
          <cell r="M121">
            <v>133441.03</v>
          </cell>
          <cell r="N121">
            <v>226137.55</v>
          </cell>
          <cell r="O121">
            <v>198607.69</v>
          </cell>
          <cell r="P121">
            <v>2867945.9599999995</v>
          </cell>
        </row>
        <row r="122">
          <cell r="B122">
            <v>425295</v>
          </cell>
          <cell r="C122" t="str">
            <v>IAS Overlay PM Fee</v>
          </cell>
          <cell r="D122">
            <v>104589.16</v>
          </cell>
          <cell r="E122">
            <v>103092.75000000001</v>
          </cell>
          <cell r="F122">
            <v>105648.64</v>
          </cell>
          <cell r="G122">
            <v>122082.1</v>
          </cell>
          <cell r="H122">
            <v>94056.7</v>
          </cell>
          <cell r="I122">
            <v>94212.41</v>
          </cell>
          <cell r="J122">
            <v>138783.95000000001</v>
          </cell>
          <cell r="K122">
            <v>85843.540000000008</v>
          </cell>
          <cell r="L122">
            <v>87464.85</v>
          </cell>
          <cell r="M122">
            <v>103804.16</v>
          </cell>
          <cell r="N122">
            <v>102676.84999999999</v>
          </cell>
          <cell r="O122">
            <v>102298.54</v>
          </cell>
          <cell r="P122">
            <v>1244553.6500000001</v>
          </cell>
        </row>
        <row r="123">
          <cell r="B123">
            <v>431290</v>
          </cell>
          <cell r="C123" t="str">
            <v xml:space="preserve">RIA SWM1 Program Fee  </v>
          </cell>
          <cell r="D123">
            <v>-7958.13</v>
          </cell>
          <cell r="E123">
            <v>3623.92</v>
          </cell>
          <cell r="F123">
            <v>5151.42</v>
          </cell>
          <cell r="G123">
            <v>48635.76</v>
          </cell>
          <cell r="H123">
            <v>28853.3</v>
          </cell>
          <cell r="I123">
            <v>-3787.5</v>
          </cell>
          <cell r="J123">
            <v>59261.200000000004</v>
          </cell>
          <cell r="K123">
            <v>-33459.360000000001</v>
          </cell>
          <cell r="L123">
            <v>1595.63</v>
          </cell>
          <cell r="M123">
            <v>-34965.61</v>
          </cell>
          <cell r="N123">
            <v>-41426.9</v>
          </cell>
          <cell r="O123">
            <v>-10749.380000000001</v>
          </cell>
          <cell r="P123">
            <v>14774.350000000002</v>
          </cell>
        </row>
        <row r="124">
          <cell r="B124">
            <v>431295</v>
          </cell>
          <cell r="C124" t="str">
            <v xml:space="preserve">RIA SWM2 Program Fee  </v>
          </cell>
          <cell r="D124">
            <v>71320.5</v>
          </cell>
          <cell r="E124">
            <v>0</v>
          </cell>
          <cell r="F124">
            <v>621981.06999999995</v>
          </cell>
          <cell r="G124">
            <v>69926.030000000028</v>
          </cell>
          <cell r="H124">
            <v>-11180.86</v>
          </cell>
          <cell r="I124">
            <v>701206.24</v>
          </cell>
          <cell r="J124">
            <v>76203.969999999972</v>
          </cell>
          <cell r="K124">
            <v>0</v>
          </cell>
          <cell r="L124">
            <v>777410.21</v>
          </cell>
          <cell r="M124">
            <v>51234.440000000061</v>
          </cell>
          <cell r="N124">
            <v>0</v>
          </cell>
          <cell r="O124">
            <v>835759.39</v>
          </cell>
          <cell r="P124">
            <v>3193860.99</v>
          </cell>
        </row>
        <row r="125">
          <cell r="B125">
            <v>432290</v>
          </cell>
          <cell r="C125" t="str">
            <v>RIA MAS Program Fee</v>
          </cell>
          <cell r="D125">
            <v>161362.39000000001</v>
          </cell>
          <cell r="E125">
            <v>163281.06</v>
          </cell>
          <cell r="F125">
            <v>161633.35999999999</v>
          </cell>
          <cell r="G125">
            <v>178790.59</v>
          </cell>
          <cell r="H125">
            <v>174465.04</v>
          </cell>
          <cell r="I125">
            <v>172777.55000000002</v>
          </cell>
          <cell r="J125">
            <v>185031.14</v>
          </cell>
          <cell r="K125">
            <v>185400.05000000002</v>
          </cell>
          <cell r="L125">
            <v>185549.41</v>
          </cell>
          <cell r="M125">
            <v>180733.65</v>
          </cell>
          <cell r="N125">
            <v>180111.23</v>
          </cell>
          <cell r="O125">
            <v>179486.94</v>
          </cell>
          <cell r="P125">
            <v>2108622.41</v>
          </cell>
        </row>
        <row r="126">
          <cell r="B126">
            <v>432295</v>
          </cell>
          <cell r="C126" t="str">
            <v>RIA MAN Program Fee</v>
          </cell>
          <cell r="D126">
            <v>9505.15</v>
          </cell>
          <cell r="E126">
            <v>9633</v>
          </cell>
          <cell r="F126">
            <v>10898.26</v>
          </cell>
          <cell r="G126">
            <v>12954.34</v>
          </cell>
          <cell r="H126">
            <v>15645.42</v>
          </cell>
          <cell r="I126">
            <v>14503.43</v>
          </cell>
          <cell r="J126">
            <v>14520.17</v>
          </cell>
          <cell r="K126">
            <v>14278.03</v>
          </cell>
          <cell r="L126">
            <v>15497.49</v>
          </cell>
          <cell r="M126">
            <v>22901.96</v>
          </cell>
          <cell r="N126">
            <v>21299.95</v>
          </cell>
          <cell r="O126">
            <v>20068.84</v>
          </cell>
          <cell r="P126">
            <v>181706.04</v>
          </cell>
        </row>
        <row r="127">
          <cell r="B127">
            <v>433295</v>
          </cell>
          <cell r="C127" t="str">
            <v>RIA MWP Program Fee</v>
          </cell>
          <cell r="D127">
            <v>520306.67</v>
          </cell>
          <cell r="E127">
            <v>520306.67</v>
          </cell>
          <cell r="F127">
            <v>520306.67</v>
          </cell>
          <cell r="G127">
            <v>535247.29</v>
          </cell>
          <cell r="H127">
            <v>535247.29</v>
          </cell>
          <cell r="I127">
            <v>535247.29</v>
          </cell>
          <cell r="J127">
            <v>603040.42000000004</v>
          </cell>
          <cell r="K127">
            <v>603040.42000000004</v>
          </cell>
          <cell r="L127">
            <v>603040.42000000004</v>
          </cell>
          <cell r="M127">
            <v>628394.14</v>
          </cell>
          <cell r="N127">
            <v>628394.14</v>
          </cell>
          <cell r="O127">
            <v>628394.14</v>
          </cell>
          <cell r="P127">
            <v>6860965.5599999987</v>
          </cell>
        </row>
        <row r="128">
          <cell r="B128">
            <v>434290</v>
          </cell>
          <cell r="C128" t="str">
            <v xml:space="preserve">RIA OMP Adv. Program Fee  </v>
          </cell>
          <cell r="D128">
            <v>29522.07</v>
          </cell>
          <cell r="E128">
            <v>30732.84</v>
          </cell>
          <cell r="F128">
            <v>32803.83</v>
          </cell>
          <cell r="G128">
            <v>36479.75</v>
          </cell>
          <cell r="H128">
            <v>39581.980000000003</v>
          </cell>
          <cell r="I128">
            <v>42930.83</v>
          </cell>
          <cell r="J128">
            <v>47267.19</v>
          </cell>
          <cell r="K128">
            <v>48392.88</v>
          </cell>
          <cell r="L128">
            <v>49299.5</v>
          </cell>
          <cell r="M128">
            <v>50595.43</v>
          </cell>
          <cell r="N128">
            <v>52586.35</v>
          </cell>
          <cell r="O128">
            <v>55252.15</v>
          </cell>
          <cell r="P128">
            <v>515444.8</v>
          </cell>
        </row>
        <row r="129">
          <cell r="B129">
            <v>435295</v>
          </cell>
          <cell r="C129" t="str">
            <v>RIA PWP Program Fee</v>
          </cell>
          <cell r="D129">
            <v>0</v>
          </cell>
          <cell r="E129">
            <v>0</v>
          </cell>
          <cell r="F129">
            <v>33100.080000000002</v>
          </cell>
          <cell r="G129">
            <v>34254.44</v>
          </cell>
          <cell r="H129">
            <v>34254.44</v>
          </cell>
          <cell r="I129">
            <v>34254.44</v>
          </cell>
          <cell r="J129">
            <v>25593.52</v>
          </cell>
          <cell r="K129">
            <v>25593.52</v>
          </cell>
          <cell r="L129">
            <v>25593.52</v>
          </cell>
          <cell r="M129">
            <v>34826.33</v>
          </cell>
          <cell r="N129">
            <v>34826.33</v>
          </cell>
          <cell r="O129">
            <v>34826.33</v>
          </cell>
          <cell r="P129">
            <v>317122.95</v>
          </cell>
        </row>
        <row r="130">
          <cell r="B130">
            <v>438010</v>
          </cell>
          <cell r="C130" t="str">
            <v>UMA Advisory Fee</v>
          </cell>
          <cell r="D130">
            <v>248078.4</v>
          </cell>
          <cell r="E130">
            <v>239775.65</v>
          </cell>
          <cell r="F130">
            <v>333456.21999999997</v>
          </cell>
          <cell r="G130">
            <v>282806.77</v>
          </cell>
          <cell r="H130">
            <v>257584.2</v>
          </cell>
          <cell r="I130">
            <v>240710</v>
          </cell>
          <cell r="J130">
            <v>261367.67</v>
          </cell>
          <cell r="K130">
            <v>289270.56</v>
          </cell>
          <cell r="L130">
            <v>262418.19</v>
          </cell>
          <cell r="M130">
            <v>276072.65000000002</v>
          </cell>
          <cell r="N130">
            <v>277575.94999999995</v>
          </cell>
          <cell r="O130">
            <v>266524.15999999997</v>
          </cell>
          <cell r="P130">
            <v>3235640.42</v>
          </cell>
        </row>
        <row r="131">
          <cell r="B131">
            <v>441210</v>
          </cell>
          <cell r="C131" t="str">
            <v>FP Adv Fees - Bplan</v>
          </cell>
          <cell r="D131">
            <v>0</v>
          </cell>
          <cell r="E131">
            <v>0</v>
          </cell>
          <cell r="F131">
            <v>25216.26</v>
          </cell>
          <cell r="G131">
            <v>0</v>
          </cell>
          <cell r="H131">
            <v>0</v>
          </cell>
          <cell r="I131">
            <v>53100.959999999999</v>
          </cell>
          <cell r="J131">
            <v>55577.18</v>
          </cell>
          <cell r="K131">
            <v>0</v>
          </cell>
          <cell r="L131">
            <v>0</v>
          </cell>
          <cell r="M131">
            <v>0</v>
          </cell>
          <cell r="N131">
            <v>80</v>
          </cell>
          <cell r="O131">
            <v>0</v>
          </cell>
          <cell r="P131">
            <v>133974.39999999999</v>
          </cell>
        </row>
        <row r="132">
          <cell r="B132">
            <v>441215</v>
          </cell>
          <cell r="C132" t="str">
            <v xml:space="preserve">FP Adv Fees - Hrly Consulting </v>
          </cell>
          <cell r="D132">
            <v>259834.65000000002</v>
          </cell>
          <cell r="E132">
            <v>24869</v>
          </cell>
          <cell r="F132">
            <v>452202.7</v>
          </cell>
          <cell r="G132">
            <v>409202.56</v>
          </cell>
          <cell r="H132">
            <v>384218.98</v>
          </cell>
          <cell r="I132">
            <v>316767.58</v>
          </cell>
          <cell r="J132">
            <v>340989.33</v>
          </cell>
          <cell r="K132">
            <v>287993.14</v>
          </cell>
          <cell r="L132">
            <v>328829.46000000002</v>
          </cell>
          <cell r="M132">
            <v>355936.77</v>
          </cell>
          <cell r="N132">
            <v>391090.84</v>
          </cell>
          <cell r="O132">
            <v>419332.18</v>
          </cell>
          <cell r="P132">
            <v>3971267.1900000004</v>
          </cell>
        </row>
        <row r="133">
          <cell r="B133">
            <v>441220</v>
          </cell>
          <cell r="C133" t="str">
            <v>FP Adv Fees - Oth Software</v>
          </cell>
          <cell r="D133">
            <v>216275.02000000002</v>
          </cell>
          <cell r="E133">
            <v>608881.15</v>
          </cell>
          <cell r="F133">
            <v>102262.22</v>
          </cell>
          <cell r="G133">
            <v>192175</v>
          </cell>
          <cell r="H133">
            <v>198740</v>
          </cell>
          <cell r="I133">
            <v>196585</v>
          </cell>
          <cell r="J133">
            <v>201790.08000000002</v>
          </cell>
          <cell r="K133">
            <v>190576.25</v>
          </cell>
          <cell r="L133">
            <v>133568.64000000001</v>
          </cell>
          <cell r="M133">
            <v>169957.6</v>
          </cell>
          <cell r="N133">
            <v>132597.81</v>
          </cell>
          <cell r="O133">
            <v>198157.5</v>
          </cell>
          <cell r="P133">
            <v>2541566.2700000005</v>
          </cell>
        </row>
        <row r="134">
          <cell r="B134">
            <v>441225</v>
          </cell>
          <cell r="C134" t="str">
            <v>WealthVision - Fin'l Planning Fee</v>
          </cell>
          <cell r="D134">
            <v>46930</v>
          </cell>
          <cell r="E134">
            <v>0</v>
          </cell>
          <cell r="F134">
            <v>26070</v>
          </cell>
          <cell r="G134">
            <v>30525</v>
          </cell>
          <cell r="H134">
            <v>28850</v>
          </cell>
          <cell r="I134">
            <v>26040</v>
          </cell>
          <cell r="J134">
            <v>31010</v>
          </cell>
          <cell r="K134">
            <v>17594.88</v>
          </cell>
          <cell r="L134">
            <v>19355</v>
          </cell>
          <cell r="M134">
            <v>20395</v>
          </cell>
          <cell r="N134">
            <v>23595</v>
          </cell>
          <cell r="O134">
            <v>17950</v>
          </cell>
          <cell r="P134">
            <v>288314.88</v>
          </cell>
        </row>
        <row r="135">
          <cell r="B135">
            <v>441230</v>
          </cell>
          <cell r="C135" t="str">
            <v xml:space="preserve">FP - Retirement Consulting  </v>
          </cell>
          <cell r="D135">
            <v>4729834.1999999993</v>
          </cell>
          <cell r="E135">
            <v>2842707.54</v>
          </cell>
          <cell r="F135">
            <v>2723223.42</v>
          </cell>
          <cell r="G135">
            <v>4975242.2200000007</v>
          </cell>
          <cell r="H135">
            <v>3322820.33</v>
          </cell>
          <cell r="I135">
            <v>2440061.34</v>
          </cell>
          <cell r="J135">
            <v>5955409.6600000001</v>
          </cell>
          <cell r="K135">
            <v>3339364.21</v>
          </cell>
          <cell r="L135">
            <v>2259151.71</v>
          </cell>
          <cell r="M135">
            <v>6127072.2199999997</v>
          </cell>
          <cell r="N135">
            <v>3356565.37</v>
          </cell>
          <cell r="O135">
            <v>2561981.0100000002</v>
          </cell>
          <cell r="P135">
            <v>44633433.229999997</v>
          </cell>
        </row>
        <row r="136">
          <cell r="B136">
            <v>441235</v>
          </cell>
          <cell r="C136" t="str">
            <v>FP - Advisor Fee - PCAP</v>
          </cell>
          <cell r="D136">
            <v>4600</v>
          </cell>
          <cell r="E136">
            <v>0</v>
          </cell>
          <cell r="F136">
            <v>19050</v>
          </cell>
          <cell r="G136">
            <v>13275</v>
          </cell>
          <cell r="H136">
            <v>6550</v>
          </cell>
          <cell r="I136">
            <v>14580</v>
          </cell>
          <cell r="J136">
            <v>15400</v>
          </cell>
          <cell r="K136">
            <v>13747.5</v>
          </cell>
          <cell r="L136">
            <v>14551</v>
          </cell>
          <cell r="M136">
            <v>29401</v>
          </cell>
          <cell r="N136">
            <v>5368.75</v>
          </cell>
          <cell r="O136">
            <v>51451</v>
          </cell>
          <cell r="P136">
            <v>187974.25</v>
          </cell>
        </row>
        <row r="137">
          <cell r="B137">
            <v>441260</v>
          </cell>
          <cell r="C137" t="str">
            <v>RP - Excess Fees - Corp</v>
          </cell>
          <cell r="D137">
            <v>0</v>
          </cell>
          <cell r="E137">
            <v>0</v>
          </cell>
          <cell r="F137">
            <v>0</v>
          </cell>
          <cell r="G137">
            <v>0</v>
          </cell>
          <cell r="H137">
            <v>0</v>
          </cell>
          <cell r="I137">
            <v>0</v>
          </cell>
          <cell r="J137">
            <v>0</v>
          </cell>
          <cell r="K137">
            <v>0</v>
          </cell>
          <cell r="L137">
            <v>0</v>
          </cell>
          <cell r="M137">
            <v>0</v>
          </cell>
          <cell r="N137">
            <v>0</v>
          </cell>
          <cell r="O137">
            <v>31540.65</v>
          </cell>
          <cell r="P137">
            <v>31540.65</v>
          </cell>
        </row>
        <row r="138">
          <cell r="B138">
            <v>441265</v>
          </cell>
          <cell r="C138" t="str">
            <v>RIA Participant Advice - Advisory</v>
          </cell>
          <cell r="D138">
            <v>0</v>
          </cell>
          <cell r="E138">
            <v>0</v>
          </cell>
          <cell r="F138">
            <v>0</v>
          </cell>
          <cell r="G138">
            <v>0</v>
          </cell>
          <cell r="H138">
            <v>0</v>
          </cell>
          <cell r="I138">
            <v>0</v>
          </cell>
          <cell r="J138">
            <v>0</v>
          </cell>
          <cell r="K138">
            <v>0</v>
          </cell>
          <cell r="L138">
            <v>0</v>
          </cell>
          <cell r="M138">
            <v>0</v>
          </cell>
          <cell r="N138">
            <v>0</v>
          </cell>
          <cell r="O138">
            <v>54.1</v>
          </cell>
          <cell r="P138">
            <v>54.1</v>
          </cell>
        </row>
        <row r="139">
          <cell r="B139">
            <v>441270</v>
          </cell>
          <cell r="C139" t="str">
            <v>Participant Advice - Program Fee</v>
          </cell>
          <cell r="D139">
            <v>0</v>
          </cell>
          <cell r="E139">
            <v>0</v>
          </cell>
          <cell r="F139">
            <v>0</v>
          </cell>
          <cell r="G139">
            <v>0</v>
          </cell>
          <cell r="H139">
            <v>0</v>
          </cell>
          <cell r="I139">
            <v>0</v>
          </cell>
          <cell r="J139">
            <v>0</v>
          </cell>
          <cell r="K139">
            <v>0</v>
          </cell>
          <cell r="L139">
            <v>0</v>
          </cell>
          <cell r="M139">
            <v>0</v>
          </cell>
          <cell r="N139">
            <v>0</v>
          </cell>
          <cell r="O139">
            <v>29368.59</v>
          </cell>
          <cell r="P139">
            <v>29368.59</v>
          </cell>
        </row>
        <row r="140">
          <cell r="B140">
            <v>451210</v>
          </cell>
          <cell r="C140" t="str">
            <v>Third Party Advisory</v>
          </cell>
          <cell r="D140">
            <v>7632085.9699999997</v>
          </cell>
          <cell r="E140">
            <v>2018722.1199999999</v>
          </cell>
          <cell r="F140">
            <v>1032843.27</v>
          </cell>
          <cell r="G140">
            <v>9293224.8800000008</v>
          </cell>
          <cell r="H140">
            <v>403992.03</v>
          </cell>
          <cell r="I140">
            <v>961544.56</v>
          </cell>
          <cell r="J140">
            <v>7521302.8999999994</v>
          </cell>
          <cell r="K140">
            <v>1808804.11</v>
          </cell>
          <cell r="L140">
            <v>1043657.6500000001</v>
          </cell>
          <cell r="M140">
            <v>7770671.9300000006</v>
          </cell>
          <cell r="N140">
            <v>1846789.08</v>
          </cell>
          <cell r="O140">
            <v>1170473.52</v>
          </cell>
          <cell r="P140">
            <v>42504112.020000003</v>
          </cell>
        </row>
        <row r="141">
          <cell r="B141">
            <v>451212</v>
          </cell>
          <cell r="C141" t="str">
            <v>VA Advisory Fee</v>
          </cell>
          <cell r="D141">
            <v>0</v>
          </cell>
          <cell r="E141">
            <v>40770</v>
          </cell>
          <cell r="F141">
            <v>2333.66</v>
          </cell>
          <cell r="G141">
            <v>260.47000000000003</v>
          </cell>
          <cell r="H141">
            <v>44743.21</v>
          </cell>
          <cell r="I141">
            <v>0</v>
          </cell>
          <cell r="J141">
            <v>117406.77</v>
          </cell>
          <cell r="K141">
            <v>0</v>
          </cell>
          <cell r="L141">
            <v>-725.73</v>
          </cell>
          <cell r="M141">
            <v>93303.61</v>
          </cell>
          <cell r="N141">
            <v>0</v>
          </cell>
          <cell r="O141">
            <v>0</v>
          </cell>
          <cell r="P141">
            <v>298091.99</v>
          </cell>
        </row>
        <row r="142">
          <cell r="B142">
            <v>451215</v>
          </cell>
          <cell r="C142" t="str">
            <v>SEI Advisory Fees</v>
          </cell>
          <cell r="D142">
            <v>1379032</v>
          </cell>
          <cell r="E142">
            <v>1178647.3</v>
          </cell>
          <cell r="F142">
            <v>1169850.3599999999</v>
          </cell>
          <cell r="G142">
            <v>1455354.24</v>
          </cell>
          <cell r="H142">
            <v>1262260.71</v>
          </cell>
          <cell r="I142">
            <v>1257403.42</v>
          </cell>
          <cell r="J142">
            <v>1429675.32</v>
          </cell>
          <cell r="K142">
            <v>1292902.8899999999</v>
          </cell>
          <cell r="L142">
            <v>1282688.54</v>
          </cell>
          <cell r="M142">
            <v>1291536.46</v>
          </cell>
          <cell r="N142">
            <v>1280345.3599999999</v>
          </cell>
          <cell r="O142">
            <v>1286111.01</v>
          </cell>
          <cell r="P142">
            <v>15565807.610000001</v>
          </cell>
        </row>
        <row r="143">
          <cell r="B143">
            <v>451220</v>
          </cell>
          <cell r="C143" t="str">
            <v>Managers Choice</v>
          </cell>
          <cell r="D143">
            <v>43575.38</v>
          </cell>
          <cell r="E143">
            <v>0</v>
          </cell>
          <cell r="F143">
            <v>0</v>
          </cell>
          <cell r="G143">
            <v>0</v>
          </cell>
          <cell r="H143">
            <v>0</v>
          </cell>
          <cell r="I143">
            <v>0</v>
          </cell>
          <cell r="J143">
            <v>0</v>
          </cell>
          <cell r="K143">
            <v>0</v>
          </cell>
          <cell r="L143">
            <v>0</v>
          </cell>
          <cell r="M143">
            <v>0</v>
          </cell>
          <cell r="N143">
            <v>0</v>
          </cell>
          <cell r="O143">
            <v>0</v>
          </cell>
          <cell r="P143">
            <v>43575.38</v>
          </cell>
        </row>
        <row r="144">
          <cell r="B144">
            <v>451225</v>
          </cell>
          <cell r="C144" t="str">
            <v>Concord Third Party Advisory Fees</v>
          </cell>
          <cell r="D144">
            <v>0</v>
          </cell>
          <cell r="E144">
            <v>0</v>
          </cell>
          <cell r="F144">
            <v>0</v>
          </cell>
          <cell r="G144">
            <v>0</v>
          </cell>
          <cell r="H144">
            <v>49812.6</v>
          </cell>
          <cell r="I144">
            <v>6790.32</v>
          </cell>
          <cell r="J144">
            <v>5000</v>
          </cell>
          <cell r="K144">
            <v>10000</v>
          </cell>
          <cell r="L144">
            <v>20991.72</v>
          </cell>
          <cell r="M144">
            <v>5000</v>
          </cell>
          <cell r="N144">
            <v>6700</v>
          </cell>
          <cell r="O144">
            <v>8315.32</v>
          </cell>
          <cell r="P144">
            <v>112609.95999999999</v>
          </cell>
        </row>
        <row r="145">
          <cell r="B145">
            <v>491210</v>
          </cell>
          <cell r="C145" t="str">
            <v xml:space="preserve">Advisory Fee - Other  </v>
          </cell>
          <cell r="D145">
            <v>0</v>
          </cell>
          <cell r="E145">
            <v>0</v>
          </cell>
          <cell r="F145">
            <v>1958.42</v>
          </cell>
          <cell r="G145">
            <v>0</v>
          </cell>
          <cell r="H145">
            <v>0</v>
          </cell>
          <cell r="I145">
            <v>0</v>
          </cell>
          <cell r="J145">
            <v>0</v>
          </cell>
          <cell r="K145">
            <v>635.25</v>
          </cell>
          <cell r="L145">
            <v>0</v>
          </cell>
          <cell r="M145">
            <v>1951.8600000000001</v>
          </cell>
          <cell r="N145">
            <v>14144.16</v>
          </cell>
          <cell r="O145">
            <v>4711.04</v>
          </cell>
          <cell r="P145">
            <v>23400.730000000003</v>
          </cell>
        </row>
        <row r="146">
          <cell r="B146">
            <v>491215</v>
          </cell>
          <cell r="C146" t="str">
            <v>Participant Advice Program Fee</v>
          </cell>
          <cell r="D146">
            <v>0</v>
          </cell>
          <cell r="E146">
            <v>0</v>
          </cell>
          <cell r="F146">
            <v>0</v>
          </cell>
          <cell r="G146">
            <v>0</v>
          </cell>
          <cell r="H146">
            <v>0</v>
          </cell>
          <cell r="I146">
            <v>0</v>
          </cell>
          <cell r="J146">
            <v>0</v>
          </cell>
          <cell r="K146">
            <v>-1150</v>
          </cell>
          <cell r="L146">
            <v>0</v>
          </cell>
          <cell r="M146">
            <v>0</v>
          </cell>
          <cell r="N146">
            <v>0</v>
          </cell>
          <cell r="O146">
            <v>0</v>
          </cell>
          <cell r="P146">
            <v>-1150</v>
          </cell>
        </row>
        <row r="147">
          <cell r="B147">
            <v>0</v>
          </cell>
          <cell r="C147">
            <v>0</v>
          </cell>
          <cell r="D147">
            <v>0</v>
          </cell>
          <cell r="E147">
            <v>0</v>
          </cell>
          <cell r="F147">
            <v>0</v>
          </cell>
          <cell r="G147">
            <v>0</v>
          </cell>
          <cell r="H147">
            <v>0</v>
          </cell>
          <cell r="I147">
            <v>0</v>
          </cell>
          <cell r="J147">
            <v>0</v>
          </cell>
          <cell r="K147">
            <v>0</v>
          </cell>
          <cell r="L147">
            <v>0</v>
          </cell>
          <cell r="M147">
            <v>0</v>
          </cell>
          <cell r="N147">
            <v>0</v>
          </cell>
          <cell r="O147">
            <v>0</v>
          </cell>
          <cell r="P147">
            <v>0</v>
          </cell>
        </row>
        <row r="148">
          <cell r="B148" t="str">
            <v>Advisory  Total</v>
          </cell>
          <cell r="C148">
            <v>0</v>
          </cell>
          <cell r="D148">
            <v>113578244.78999995</v>
          </cell>
          <cell r="E148">
            <v>106096791.97000003</v>
          </cell>
          <cell r="F148">
            <v>107577812.86</v>
          </cell>
          <cell r="G148">
            <v>116693460.56999999</v>
          </cell>
          <cell r="H148">
            <v>106996672.21000004</v>
          </cell>
          <cell r="I148">
            <v>106703729.30999996</v>
          </cell>
          <cell r="J148">
            <v>119447418.89999999</v>
          </cell>
          <cell r="K148">
            <v>111327385.34</v>
          </cell>
          <cell r="L148">
            <v>109594170.00999998</v>
          </cell>
          <cell r="M148">
            <v>118356740.63000001</v>
          </cell>
          <cell r="N148">
            <v>111064745.32000002</v>
          </cell>
          <cell r="O148">
            <v>110521858.59999999</v>
          </cell>
          <cell r="P148">
            <v>1337959030.5100002</v>
          </cell>
        </row>
        <row r="149">
          <cell r="B149">
            <v>0</v>
          </cell>
          <cell r="C149">
            <v>0</v>
          </cell>
          <cell r="D149">
            <v>0</v>
          </cell>
          <cell r="E149">
            <v>0</v>
          </cell>
          <cell r="F149">
            <v>0</v>
          </cell>
          <cell r="G149">
            <v>0</v>
          </cell>
          <cell r="H149">
            <v>0</v>
          </cell>
          <cell r="I149">
            <v>0</v>
          </cell>
          <cell r="J149">
            <v>0</v>
          </cell>
          <cell r="K149">
            <v>0</v>
          </cell>
          <cell r="L149">
            <v>0</v>
          </cell>
          <cell r="M149">
            <v>0</v>
          </cell>
          <cell r="N149">
            <v>0</v>
          </cell>
          <cell r="O149">
            <v>0</v>
          </cell>
          <cell r="P149">
            <v>0</v>
          </cell>
        </row>
        <row r="150">
          <cell r="B150" t="str">
            <v>Total Commission &amp; Advisory</v>
          </cell>
          <cell r="C150">
            <v>0</v>
          </cell>
          <cell r="D150">
            <v>296174477.4799999</v>
          </cell>
          <cell r="E150">
            <v>277964616.10999995</v>
          </cell>
          <cell r="F150">
            <v>287687417.10000014</v>
          </cell>
          <cell r="G150">
            <v>305096510.77999997</v>
          </cell>
          <cell r="H150">
            <v>275558699.48000002</v>
          </cell>
          <cell r="I150">
            <v>284916332.91000009</v>
          </cell>
          <cell r="J150">
            <v>300749951.18000007</v>
          </cell>
          <cell r="K150">
            <v>275802884.52999997</v>
          </cell>
          <cell r="L150">
            <v>284203958.62</v>
          </cell>
          <cell r="M150">
            <v>296263597.28000003</v>
          </cell>
          <cell r="N150">
            <v>269019080.64999998</v>
          </cell>
          <cell r="O150">
            <v>303015278.19999993</v>
          </cell>
          <cell r="P150">
            <v>3456452804.3200002</v>
          </cell>
        </row>
        <row r="151">
          <cell r="B151">
            <v>0</v>
          </cell>
          <cell r="C151">
            <v>0</v>
          </cell>
          <cell r="D151">
            <v>0</v>
          </cell>
          <cell r="E151">
            <v>0</v>
          </cell>
          <cell r="F151">
            <v>0</v>
          </cell>
          <cell r="G151">
            <v>0</v>
          </cell>
          <cell r="H151">
            <v>0</v>
          </cell>
          <cell r="I151">
            <v>0</v>
          </cell>
          <cell r="J151">
            <v>0</v>
          </cell>
          <cell r="K151">
            <v>0</v>
          </cell>
          <cell r="L151">
            <v>0</v>
          </cell>
          <cell r="M151">
            <v>0</v>
          </cell>
          <cell r="N151">
            <v>0</v>
          </cell>
          <cell r="O151">
            <v>0</v>
          </cell>
          <cell r="P151">
            <v>0</v>
          </cell>
        </row>
        <row r="152">
          <cell r="B152" t="str">
            <v>Transaction Revenue</v>
          </cell>
          <cell r="C152">
            <v>0</v>
          </cell>
          <cell r="D152">
            <v>0</v>
          </cell>
          <cell r="E152">
            <v>0</v>
          </cell>
          <cell r="F152">
            <v>0</v>
          </cell>
          <cell r="G152">
            <v>0</v>
          </cell>
          <cell r="H152">
            <v>0</v>
          </cell>
          <cell r="I152">
            <v>0</v>
          </cell>
          <cell r="J152">
            <v>0</v>
          </cell>
          <cell r="K152">
            <v>0</v>
          </cell>
          <cell r="L152">
            <v>0</v>
          </cell>
          <cell r="M152">
            <v>0</v>
          </cell>
          <cell r="N152">
            <v>0</v>
          </cell>
          <cell r="O152">
            <v>0</v>
          </cell>
          <cell r="P152">
            <v>0</v>
          </cell>
        </row>
        <row r="153">
          <cell r="B153">
            <v>0</v>
          </cell>
          <cell r="C153">
            <v>0</v>
          </cell>
          <cell r="D153">
            <v>0</v>
          </cell>
          <cell r="E153">
            <v>0</v>
          </cell>
          <cell r="F153">
            <v>0</v>
          </cell>
          <cell r="G153">
            <v>0</v>
          </cell>
          <cell r="H153">
            <v>0</v>
          </cell>
          <cell r="I153">
            <v>0</v>
          </cell>
          <cell r="J153">
            <v>0</v>
          </cell>
          <cell r="K153">
            <v>0</v>
          </cell>
          <cell r="L153">
            <v>0</v>
          </cell>
          <cell r="M153">
            <v>0</v>
          </cell>
          <cell r="N153">
            <v>0</v>
          </cell>
          <cell r="O153">
            <v>0</v>
          </cell>
          <cell r="P153">
            <v>0</v>
          </cell>
        </row>
        <row r="154">
          <cell r="B154" t="str">
            <v>Mutual Fund Charges</v>
          </cell>
          <cell r="C154">
            <v>0</v>
          </cell>
          <cell r="D154">
            <v>0</v>
          </cell>
          <cell r="E154">
            <v>0</v>
          </cell>
          <cell r="F154">
            <v>0</v>
          </cell>
          <cell r="G154">
            <v>0</v>
          </cell>
          <cell r="H154">
            <v>0</v>
          </cell>
          <cell r="I154">
            <v>0</v>
          </cell>
          <cell r="J154">
            <v>0</v>
          </cell>
          <cell r="K154">
            <v>0</v>
          </cell>
          <cell r="L154">
            <v>0</v>
          </cell>
          <cell r="M154">
            <v>0</v>
          </cell>
          <cell r="N154">
            <v>0</v>
          </cell>
          <cell r="O154">
            <v>0</v>
          </cell>
          <cell r="P154">
            <v>0</v>
          </cell>
        </row>
        <row r="155">
          <cell r="B155">
            <v>521110</v>
          </cell>
          <cell r="C155" t="str">
            <v xml:space="preserve">M/F Clearing Charges  </v>
          </cell>
          <cell r="D155">
            <v>14600</v>
          </cell>
          <cell r="E155">
            <v>11480</v>
          </cell>
          <cell r="F155">
            <v>10160</v>
          </cell>
          <cell r="G155">
            <v>15920</v>
          </cell>
          <cell r="H155">
            <v>13080</v>
          </cell>
          <cell r="I155">
            <v>16280</v>
          </cell>
          <cell r="J155">
            <v>12760</v>
          </cell>
          <cell r="K155">
            <v>12400</v>
          </cell>
          <cell r="L155">
            <v>12720</v>
          </cell>
          <cell r="M155">
            <v>12080</v>
          </cell>
          <cell r="N155">
            <v>9240</v>
          </cell>
          <cell r="O155">
            <v>13400</v>
          </cell>
          <cell r="P155">
            <v>154120</v>
          </cell>
        </row>
        <row r="156">
          <cell r="B156">
            <v>521115</v>
          </cell>
          <cell r="C156" t="str">
            <v>MF Clrng Chg Collected-Funds+/Annuitie</v>
          </cell>
          <cell r="D156">
            <v>93600</v>
          </cell>
          <cell r="E156">
            <v>92820.000000000015</v>
          </cell>
          <cell r="F156">
            <v>63260</v>
          </cell>
          <cell r="G156">
            <v>96990</v>
          </cell>
          <cell r="H156">
            <v>100690</v>
          </cell>
          <cell r="I156">
            <v>62040</v>
          </cell>
          <cell r="J156">
            <v>74600</v>
          </cell>
          <cell r="K156">
            <v>66490</v>
          </cell>
          <cell r="L156">
            <v>68560</v>
          </cell>
          <cell r="M156">
            <v>81730</v>
          </cell>
          <cell r="N156">
            <v>58980</v>
          </cell>
          <cell r="O156">
            <v>74040</v>
          </cell>
          <cell r="P156">
            <v>933800</v>
          </cell>
        </row>
        <row r="157">
          <cell r="B157">
            <v>521120</v>
          </cell>
          <cell r="C157" t="str">
            <v xml:space="preserve">MF Clearing Chg Collected - BETA  </v>
          </cell>
          <cell r="D157">
            <v>288111.44</v>
          </cell>
          <cell r="E157">
            <v>260534.7</v>
          </cell>
          <cell r="F157">
            <v>202765.2</v>
          </cell>
          <cell r="G157">
            <v>204912.93</v>
          </cell>
          <cell r="H157">
            <v>203100.5</v>
          </cell>
          <cell r="I157">
            <v>245101.24000000002</v>
          </cell>
          <cell r="J157">
            <v>202358.03999999998</v>
          </cell>
          <cell r="K157">
            <v>201983.32</v>
          </cell>
          <cell r="L157">
            <v>42627.98</v>
          </cell>
          <cell r="M157">
            <v>196266.44</v>
          </cell>
          <cell r="N157">
            <v>189259.34000000003</v>
          </cell>
          <cell r="O157">
            <v>214637.99000000002</v>
          </cell>
          <cell r="P157">
            <v>2451659.12</v>
          </cell>
        </row>
        <row r="158">
          <cell r="B158">
            <v>521125</v>
          </cell>
          <cell r="C158" t="str">
            <v xml:space="preserve">Participating Clearing Chgs Collected </v>
          </cell>
          <cell r="D158">
            <v>214330</v>
          </cell>
          <cell r="E158">
            <v>207620</v>
          </cell>
          <cell r="F158">
            <v>146240</v>
          </cell>
          <cell r="G158">
            <v>203550</v>
          </cell>
          <cell r="H158">
            <v>212400</v>
          </cell>
          <cell r="I158">
            <v>136450</v>
          </cell>
          <cell r="J158">
            <v>170240</v>
          </cell>
          <cell r="K158">
            <v>153140</v>
          </cell>
          <cell r="L158">
            <v>153280</v>
          </cell>
          <cell r="M158">
            <v>171390</v>
          </cell>
          <cell r="N158">
            <v>128650</v>
          </cell>
          <cell r="O158">
            <v>150870</v>
          </cell>
          <cell r="P158">
            <v>2048160</v>
          </cell>
        </row>
        <row r="159">
          <cell r="B159">
            <v>0</v>
          </cell>
          <cell r="C159">
            <v>0</v>
          </cell>
          <cell r="D159">
            <v>0</v>
          </cell>
          <cell r="E159">
            <v>0</v>
          </cell>
          <cell r="F159">
            <v>0</v>
          </cell>
          <cell r="G159">
            <v>0</v>
          </cell>
          <cell r="H159">
            <v>0</v>
          </cell>
          <cell r="I159">
            <v>0</v>
          </cell>
          <cell r="J159">
            <v>0</v>
          </cell>
          <cell r="K159">
            <v>0</v>
          </cell>
          <cell r="L159">
            <v>0</v>
          </cell>
          <cell r="M159">
            <v>0</v>
          </cell>
          <cell r="N159">
            <v>0</v>
          </cell>
          <cell r="O159">
            <v>0</v>
          </cell>
          <cell r="P159">
            <v>0</v>
          </cell>
        </row>
        <row r="160">
          <cell r="B160" t="str">
            <v>Total Mutual Fund Charges</v>
          </cell>
          <cell r="C160">
            <v>0</v>
          </cell>
          <cell r="D160">
            <v>610641.43999999994</v>
          </cell>
          <cell r="E160">
            <v>572454.69999999995</v>
          </cell>
          <cell r="F160">
            <v>422425.2</v>
          </cell>
          <cell r="G160">
            <v>521372.93</v>
          </cell>
          <cell r="H160">
            <v>529270.5</v>
          </cell>
          <cell r="I160">
            <v>459871.24</v>
          </cell>
          <cell r="J160">
            <v>459958.04</v>
          </cell>
          <cell r="K160">
            <v>434013.32</v>
          </cell>
          <cell r="L160">
            <v>277187.98</v>
          </cell>
          <cell r="M160">
            <v>461466.44</v>
          </cell>
          <cell r="N160">
            <v>386129.34</v>
          </cell>
          <cell r="O160">
            <v>452947.99</v>
          </cell>
          <cell r="P160">
            <v>5587739.1200000001</v>
          </cell>
        </row>
        <row r="161">
          <cell r="B161">
            <v>0</v>
          </cell>
          <cell r="C161">
            <v>0</v>
          </cell>
          <cell r="D161">
            <v>0</v>
          </cell>
          <cell r="E161">
            <v>0</v>
          </cell>
          <cell r="F161">
            <v>0</v>
          </cell>
          <cell r="G161">
            <v>0</v>
          </cell>
          <cell r="H161">
            <v>0</v>
          </cell>
          <cell r="I161">
            <v>0</v>
          </cell>
          <cell r="J161">
            <v>0</v>
          </cell>
          <cell r="K161">
            <v>0</v>
          </cell>
          <cell r="L161">
            <v>0</v>
          </cell>
          <cell r="M161">
            <v>0</v>
          </cell>
          <cell r="N161">
            <v>0</v>
          </cell>
          <cell r="O161">
            <v>0</v>
          </cell>
          <cell r="P161">
            <v>0</v>
          </cell>
        </row>
        <row r="162">
          <cell r="B162" t="str">
            <v>General Securities Charges</v>
          </cell>
          <cell r="C162">
            <v>0</v>
          </cell>
          <cell r="D162">
            <v>0</v>
          </cell>
          <cell r="E162">
            <v>0</v>
          </cell>
          <cell r="F162">
            <v>0</v>
          </cell>
          <cell r="G162">
            <v>0</v>
          </cell>
          <cell r="H162">
            <v>0</v>
          </cell>
          <cell r="I162">
            <v>0</v>
          </cell>
          <cell r="J162">
            <v>0</v>
          </cell>
          <cell r="K162">
            <v>0</v>
          </cell>
          <cell r="L162">
            <v>0</v>
          </cell>
          <cell r="M162">
            <v>0</v>
          </cell>
          <cell r="N162">
            <v>0</v>
          </cell>
          <cell r="O162">
            <v>0</v>
          </cell>
          <cell r="P162">
            <v>0</v>
          </cell>
        </row>
        <row r="163">
          <cell r="B163">
            <v>525110</v>
          </cell>
          <cell r="C163" t="str">
            <v xml:space="preserve">GS Clearing Chg Coll-BETA </v>
          </cell>
          <cell r="D163">
            <v>1117337.48</v>
          </cell>
          <cell r="E163">
            <v>934494.39999999991</v>
          </cell>
          <cell r="F163">
            <v>933041.70000000007</v>
          </cell>
          <cell r="G163">
            <v>910697.53</v>
          </cell>
          <cell r="H163">
            <v>832078.56</v>
          </cell>
          <cell r="I163">
            <v>901141.93</v>
          </cell>
          <cell r="J163">
            <v>986587.87</v>
          </cell>
          <cell r="K163">
            <v>927416.97</v>
          </cell>
          <cell r="L163">
            <v>806576.36999999988</v>
          </cell>
          <cell r="M163">
            <v>1115937.73</v>
          </cell>
          <cell r="N163">
            <v>828731.46</v>
          </cell>
          <cell r="O163">
            <v>1084167.57</v>
          </cell>
          <cell r="P163">
            <v>11378209.57</v>
          </cell>
        </row>
        <row r="164">
          <cell r="B164">
            <v>0</v>
          </cell>
          <cell r="C164">
            <v>0</v>
          </cell>
          <cell r="D164">
            <v>0</v>
          </cell>
          <cell r="E164">
            <v>0</v>
          </cell>
          <cell r="F164">
            <v>0</v>
          </cell>
          <cell r="G164">
            <v>0</v>
          </cell>
          <cell r="H164">
            <v>0</v>
          </cell>
          <cell r="I164">
            <v>0</v>
          </cell>
          <cell r="J164">
            <v>0</v>
          </cell>
          <cell r="K164">
            <v>0</v>
          </cell>
          <cell r="L164">
            <v>0</v>
          </cell>
          <cell r="M164">
            <v>0</v>
          </cell>
          <cell r="N164">
            <v>0</v>
          </cell>
          <cell r="O164">
            <v>0</v>
          </cell>
          <cell r="P164">
            <v>0</v>
          </cell>
        </row>
        <row r="165">
          <cell r="B165" t="str">
            <v>Total General Securities Charges</v>
          </cell>
          <cell r="C165">
            <v>0</v>
          </cell>
          <cell r="D165">
            <v>1117337.48</v>
          </cell>
          <cell r="E165">
            <v>934494.39999999991</v>
          </cell>
          <cell r="F165">
            <v>933041.70000000007</v>
          </cell>
          <cell r="G165">
            <v>910697.53</v>
          </cell>
          <cell r="H165">
            <v>832078.56</v>
          </cell>
          <cell r="I165">
            <v>901141.93</v>
          </cell>
          <cell r="J165">
            <v>986587.87</v>
          </cell>
          <cell r="K165">
            <v>927416.97</v>
          </cell>
          <cell r="L165">
            <v>806576.36999999988</v>
          </cell>
          <cell r="M165">
            <v>1115937.73</v>
          </cell>
          <cell r="N165">
            <v>828731.46</v>
          </cell>
          <cell r="O165">
            <v>1084167.57</v>
          </cell>
          <cell r="P165">
            <v>11378209.57</v>
          </cell>
        </row>
        <row r="166">
          <cell r="B166">
            <v>0</v>
          </cell>
          <cell r="C166">
            <v>0</v>
          </cell>
          <cell r="D166">
            <v>0</v>
          </cell>
          <cell r="E166">
            <v>0</v>
          </cell>
          <cell r="F166">
            <v>0</v>
          </cell>
          <cell r="G166">
            <v>0</v>
          </cell>
          <cell r="H166">
            <v>0</v>
          </cell>
          <cell r="I166">
            <v>0</v>
          </cell>
          <cell r="J166">
            <v>0</v>
          </cell>
          <cell r="K166">
            <v>0</v>
          </cell>
          <cell r="L166">
            <v>0</v>
          </cell>
          <cell r="M166">
            <v>0</v>
          </cell>
          <cell r="N166">
            <v>0</v>
          </cell>
          <cell r="O166">
            <v>0</v>
          </cell>
          <cell r="P166">
            <v>0</v>
          </cell>
        </row>
        <row r="167">
          <cell r="B167" t="str">
            <v>Fixed Income Charges</v>
          </cell>
          <cell r="C167">
            <v>0</v>
          </cell>
          <cell r="D167">
            <v>0</v>
          </cell>
          <cell r="E167">
            <v>0</v>
          </cell>
          <cell r="F167">
            <v>0</v>
          </cell>
          <cell r="G167">
            <v>0</v>
          </cell>
          <cell r="H167">
            <v>0</v>
          </cell>
          <cell r="I167">
            <v>0</v>
          </cell>
          <cell r="J167">
            <v>0</v>
          </cell>
          <cell r="K167">
            <v>0</v>
          </cell>
          <cell r="L167">
            <v>0</v>
          </cell>
          <cell r="M167">
            <v>0</v>
          </cell>
          <cell r="N167">
            <v>0</v>
          </cell>
          <cell r="O167">
            <v>0</v>
          </cell>
          <cell r="P167">
            <v>0</v>
          </cell>
        </row>
        <row r="168">
          <cell r="B168">
            <v>526110</v>
          </cell>
          <cell r="C168" t="str">
            <v>Fixed Income Trading Profit</v>
          </cell>
          <cell r="D168">
            <v>704984.09000000008</v>
          </cell>
          <cell r="E168">
            <v>690039.76</v>
          </cell>
          <cell r="F168">
            <v>689753.42</v>
          </cell>
          <cell r="G168">
            <v>660941.89</v>
          </cell>
          <cell r="H168">
            <v>700797.04</v>
          </cell>
          <cell r="I168">
            <v>767734.63</v>
          </cell>
          <cell r="J168">
            <v>674548.93</v>
          </cell>
          <cell r="K168">
            <v>694477.57000000007</v>
          </cell>
          <cell r="L168">
            <v>713145.42</v>
          </cell>
          <cell r="M168">
            <v>635676.8600000001</v>
          </cell>
          <cell r="N168">
            <v>645471.16999999993</v>
          </cell>
          <cell r="O168">
            <v>627187.43000000005</v>
          </cell>
          <cell r="P168">
            <v>8204758.21</v>
          </cell>
        </row>
        <row r="169">
          <cell r="B169">
            <v>526115</v>
          </cell>
          <cell r="C169" t="str">
            <v>FI Clearing Chg Coll- BETA</v>
          </cell>
          <cell r="D169">
            <v>375876.7</v>
          </cell>
          <cell r="E169">
            <v>307822.59000000003</v>
          </cell>
          <cell r="F169">
            <v>331436.63</v>
          </cell>
          <cell r="G169">
            <v>361266.31</v>
          </cell>
          <cell r="H169">
            <v>298111.31</v>
          </cell>
          <cell r="I169">
            <v>324437.82</v>
          </cell>
          <cell r="J169">
            <v>380785.87</v>
          </cell>
          <cell r="K169">
            <v>283189.7</v>
          </cell>
          <cell r="L169">
            <v>294059.28000000003</v>
          </cell>
          <cell r="M169">
            <v>321460.40999999997</v>
          </cell>
          <cell r="N169">
            <v>247379.94</v>
          </cell>
          <cell r="O169">
            <v>268170.42000000004</v>
          </cell>
          <cell r="P169">
            <v>3793996.98</v>
          </cell>
        </row>
        <row r="170">
          <cell r="B170">
            <v>0</v>
          </cell>
          <cell r="C170">
            <v>0</v>
          </cell>
          <cell r="D170">
            <v>0</v>
          </cell>
          <cell r="E170">
            <v>0</v>
          </cell>
          <cell r="F170">
            <v>0</v>
          </cell>
          <cell r="G170">
            <v>0</v>
          </cell>
          <cell r="H170">
            <v>0</v>
          </cell>
          <cell r="I170">
            <v>0</v>
          </cell>
          <cell r="J170">
            <v>0</v>
          </cell>
          <cell r="K170">
            <v>0</v>
          </cell>
          <cell r="L170">
            <v>0</v>
          </cell>
          <cell r="M170">
            <v>0</v>
          </cell>
          <cell r="N170">
            <v>0</v>
          </cell>
          <cell r="O170">
            <v>0</v>
          </cell>
          <cell r="P170">
            <v>0</v>
          </cell>
        </row>
        <row r="171">
          <cell r="B171" t="str">
            <v>Total Fixed Income Charges</v>
          </cell>
          <cell r="C171">
            <v>0</v>
          </cell>
          <cell r="D171">
            <v>1080860.79</v>
          </cell>
          <cell r="E171">
            <v>997862.35000000009</v>
          </cell>
          <cell r="F171">
            <v>1021190.05</v>
          </cell>
          <cell r="G171">
            <v>1022208.2</v>
          </cell>
          <cell r="H171">
            <v>998908.35000000009</v>
          </cell>
          <cell r="I171">
            <v>1092172.45</v>
          </cell>
          <cell r="J171">
            <v>1055334.8</v>
          </cell>
          <cell r="K171">
            <v>977667.27</v>
          </cell>
          <cell r="L171">
            <v>1007204.7000000001</v>
          </cell>
          <cell r="M171">
            <v>957137.27</v>
          </cell>
          <cell r="N171">
            <v>892851.10999999987</v>
          </cell>
          <cell r="O171">
            <v>895357.85000000009</v>
          </cell>
          <cell r="P171">
            <v>11998755.189999999</v>
          </cell>
        </row>
        <row r="172">
          <cell r="B172">
            <v>0</v>
          </cell>
          <cell r="C172">
            <v>0</v>
          </cell>
          <cell r="D172">
            <v>0</v>
          </cell>
          <cell r="E172">
            <v>0</v>
          </cell>
          <cell r="F172">
            <v>0</v>
          </cell>
          <cell r="G172">
            <v>0</v>
          </cell>
          <cell r="H172">
            <v>0</v>
          </cell>
          <cell r="I172">
            <v>0</v>
          </cell>
          <cell r="J172">
            <v>0</v>
          </cell>
          <cell r="K172">
            <v>0</v>
          </cell>
          <cell r="L172">
            <v>0</v>
          </cell>
          <cell r="M172">
            <v>0</v>
          </cell>
          <cell r="N172">
            <v>0</v>
          </cell>
          <cell r="O172">
            <v>0</v>
          </cell>
          <cell r="P172">
            <v>0</v>
          </cell>
        </row>
        <row r="173">
          <cell r="B173" t="str">
            <v>Commodities Clearing Charges</v>
          </cell>
          <cell r="C173">
            <v>0</v>
          </cell>
          <cell r="D173">
            <v>0</v>
          </cell>
          <cell r="E173">
            <v>0</v>
          </cell>
          <cell r="F173">
            <v>0</v>
          </cell>
          <cell r="G173">
            <v>0</v>
          </cell>
          <cell r="H173">
            <v>0</v>
          </cell>
          <cell r="I173">
            <v>0</v>
          </cell>
          <cell r="J173">
            <v>0</v>
          </cell>
          <cell r="K173">
            <v>0</v>
          </cell>
          <cell r="L173">
            <v>0</v>
          </cell>
          <cell r="M173">
            <v>0</v>
          </cell>
          <cell r="N173">
            <v>0</v>
          </cell>
          <cell r="O173">
            <v>0</v>
          </cell>
          <cell r="P173">
            <v>0</v>
          </cell>
        </row>
        <row r="174">
          <cell r="B174">
            <v>528110</v>
          </cell>
          <cell r="C174" t="str">
            <v>Clearing Charges Collected</v>
          </cell>
          <cell r="D174">
            <v>1430.03</v>
          </cell>
          <cell r="E174">
            <v>-879.94</v>
          </cell>
          <cell r="F174">
            <v>-765.02</v>
          </cell>
          <cell r="G174">
            <v>-335.01</v>
          </cell>
          <cell r="H174">
            <v>-5.09</v>
          </cell>
          <cell r="I174">
            <v>810.08</v>
          </cell>
          <cell r="J174">
            <v>-520.04</v>
          </cell>
          <cell r="K174">
            <v>969.99</v>
          </cell>
          <cell r="L174">
            <v>335.04</v>
          </cell>
          <cell r="M174">
            <v>-2220.0300000000002</v>
          </cell>
          <cell r="N174">
            <v>1265.01</v>
          </cell>
          <cell r="O174">
            <v>-1009.9300000000001</v>
          </cell>
          <cell r="P174">
            <v>-924.91000000000031</v>
          </cell>
        </row>
        <row r="175">
          <cell r="B175">
            <v>528115</v>
          </cell>
          <cell r="C175" t="str">
            <v xml:space="preserve">Clr Chgs Coll Commodities - BETA  </v>
          </cell>
          <cell r="D175">
            <v>2661.01</v>
          </cell>
          <cell r="E175">
            <v>2370</v>
          </cell>
          <cell r="F175">
            <v>3270</v>
          </cell>
          <cell r="G175">
            <v>4290.04</v>
          </cell>
          <cell r="H175">
            <v>3570.02</v>
          </cell>
          <cell r="I175">
            <v>2970</v>
          </cell>
          <cell r="J175">
            <v>3570.01</v>
          </cell>
          <cell r="K175">
            <v>3150</v>
          </cell>
          <cell r="L175">
            <v>3330</v>
          </cell>
          <cell r="M175">
            <v>2370</v>
          </cell>
          <cell r="N175">
            <v>3270.03</v>
          </cell>
          <cell r="O175">
            <v>3117.52</v>
          </cell>
          <cell r="P175">
            <v>37938.629999999997</v>
          </cell>
        </row>
        <row r="176">
          <cell r="B176">
            <v>0</v>
          </cell>
          <cell r="C176">
            <v>0</v>
          </cell>
          <cell r="D176">
            <v>0</v>
          </cell>
          <cell r="E176">
            <v>0</v>
          </cell>
          <cell r="F176">
            <v>0</v>
          </cell>
          <cell r="G176">
            <v>0</v>
          </cell>
          <cell r="H176">
            <v>0</v>
          </cell>
          <cell r="I176">
            <v>0</v>
          </cell>
          <cell r="J176">
            <v>0</v>
          </cell>
          <cell r="K176">
            <v>0</v>
          </cell>
          <cell r="L176">
            <v>0</v>
          </cell>
          <cell r="M176">
            <v>0</v>
          </cell>
          <cell r="N176">
            <v>0</v>
          </cell>
          <cell r="O176">
            <v>0</v>
          </cell>
          <cell r="P176">
            <v>0</v>
          </cell>
        </row>
        <row r="177">
          <cell r="B177" t="str">
            <v>Total Commodities Clearing Charges</v>
          </cell>
          <cell r="C177">
            <v>0</v>
          </cell>
          <cell r="D177">
            <v>4091.04</v>
          </cell>
          <cell r="E177">
            <v>1490.06</v>
          </cell>
          <cell r="F177">
            <v>2504.98</v>
          </cell>
          <cell r="G177">
            <v>3955.0299999999997</v>
          </cell>
          <cell r="H177">
            <v>3564.93</v>
          </cell>
          <cell r="I177">
            <v>3780.08</v>
          </cell>
          <cell r="J177">
            <v>3049.9700000000003</v>
          </cell>
          <cell r="K177">
            <v>4119.99</v>
          </cell>
          <cell r="L177">
            <v>3665.04</v>
          </cell>
          <cell r="M177">
            <v>149.9699999999998</v>
          </cell>
          <cell r="N177">
            <v>4535.04</v>
          </cell>
          <cell r="O177">
            <v>2107.59</v>
          </cell>
          <cell r="P177">
            <v>37013.719999999994</v>
          </cell>
        </row>
        <row r="178">
          <cell r="B178">
            <v>0</v>
          </cell>
          <cell r="C178">
            <v>0</v>
          </cell>
          <cell r="D178">
            <v>0</v>
          </cell>
          <cell r="E178">
            <v>0</v>
          </cell>
          <cell r="F178">
            <v>0</v>
          </cell>
          <cell r="G178">
            <v>0</v>
          </cell>
          <cell r="H178">
            <v>0</v>
          </cell>
          <cell r="I178">
            <v>0</v>
          </cell>
          <cell r="J178">
            <v>0</v>
          </cell>
          <cell r="K178">
            <v>0</v>
          </cell>
          <cell r="L178">
            <v>0</v>
          </cell>
          <cell r="M178">
            <v>0</v>
          </cell>
          <cell r="N178">
            <v>0</v>
          </cell>
          <cell r="O178">
            <v>0</v>
          </cell>
          <cell r="P178">
            <v>0</v>
          </cell>
        </row>
        <row r="179">
          <cell r="B179" t="str">
            <v>Loan Transaction Charges</v>
          </cell>
          <cell r="C179">
            <v>0</v>
          </cell>
          <cell r="D179">
            <v>0</v>
          </cell>
          <cell r="E179">
            <v>0</v>
          </cell>
          <cell r="F179">
            <v>0</v>
          </cell>
          <cell r="G179">
            <v>0</v>
          </cell>
          <cell r="H179">
            <v>0</v>
          </cell>
          <cell r="I179">
            <v>0</v>
          </cell>
          <cell r="J179">
            <v>0</v>
          </cell>
          <cell r="K179">
            <v>0</v>
          </cell>
          <cell r="L179">
            <v>0</v>
          </cell>
          <cell r="M179">
            <v>0</v>
          </cell>
          <cell r="N179">
            <v>0</v>
          </cell>
          <cell r="O179">
            <v>0</v>
          </cell>
          <cell r="P179">
            <v>0</v>
          </cell>
        </row>
        <row r="180">
          <cell r="B180">
            <v>0</v>
          </cell>
          <cell r="C180">
            <v>0</v>
          </cell>
          <cell r="D180">
            <v>0</v>
          </cell>
          <cell r="E180">
            <v>0</v>
          </cell>
          <cell r="F180">
            <v>0</v>
          </cell>
          <cell r="G180">
            <v>0</v>
          </cell>
          <cell r="H180">
            <v>0</v>
          </cell>
          <cell r="I180">
            <v>0</v>
          </cell>
          <cell r="J180">
            <v>0</v>
          </cell>
          <cell r="K180">
            <v>0</v>
          </cell>
          <cell r="L180">
            <v>0</v>
          </cell>
          <cell r="M180">
            <v>0</v>
          </cell>
          <cell r="N180">
            <v>0</v>
          </cell>
          <cell r="O180">
            <v>0</v>
          </cell>
          <cell r="P180">
            <v>0</v>
          </cell>
        </row>
        <row r="181">
          <cell r="B181" t="str">
            <v>Total Loan Transaction Charges</v>
          </cell>
          <cell r="C181">
            <v>0</v>
          </cell>
          <cell r="D181">
            <v>0</v>
          </cell>
          <cell r="E181">
            <v>0</v>
          </cell>
          <cell r="F181">
            <v>0</v>
          </cell>
          <cell r="G181">
            <v>0</v>
          </cell>
          <cell r="H181">
            <v>0</v>
          </cell>
          <cell r="I181">
            <v>0</v>
          </cell>
          <cell r="J181">
            <v>0</v>
          </cell>
          <cell r="K181">
            <v>0</v>
          </cell>
          <cell r="L181">
            <v>0</v>
          </cell>
          <cell r="M181">
            <v>0</v>
          </cell>
          <cell r="N181">
            <v>0</v>
          </cell>
          <cell r="O181">
            <v>0</v>
          </cell>
          <cell r="P181">
            <v>0</v>
          </cell>
        </row>
        <row r="182">
          <cell r="B182">
            <v>0</v>
          </cell>
          <cell r="C182">
            <v>0</v>
          </cell>
          <cell r="D182">
            <v>0</v>
          </cell>
          <cell r="E182">
            <v>0</v>
          </cell>
          <cell r="F182">
            <v>0</v>
          </cell>
          <cell r="G182">
            <v>0</v>
          </cell>
          <cell r="H182">
            <v>0</v>
          </cell>
          <cell r="I182">
            <v>0</v>
          </cell>
          <cell r="J182">
            <v>0</v>
          </cell>
          <cell r="K182">
            <v>0</v>
          </cell>
          <cell r="L182">
            <v>0</v>
          </cell>
          <cell r="M182">
            <v>0</v>
          </cell>
          <cell r="N182">
            <v>0</v>
          </cell>
          <cell r="O182">
            <v>0</v>
          </cell>
          <cell r="P182">
            <v>0</v>
          </cell>
        </row>
        <row r="183">
          <cell r="B183" t="str">
            <v>Advisory Transaction Charges</v>
          </cell>
          <cell r="C183">
            <v>0</v>
          </cell>
          <cell r="D183">
            <v>0</v>
          </cell>
          <cell r="E183">
            <v>0</v>
          </cell>
          <cell r="F183">
            <v>0</v>
          </cell>
          <cell r="G183">
            <v>0</v>
          </cell>
          <cell r="H183">
            <v>0</v>
          </cell>
          <cell r="I183">
            <v>0</v>
          </cell>
          <cell r="J183">
            <v>0</v>
          </cell>
          <cell r="K183">
            <v>0</v>
          </cell>
          <cell r="L183">
            <v>0</v>
          </cell>
          <cell r="M183">
            <v>0</v>
          </cell>
          <cell r="N183">
            <v>0</v>
          </cell>
          <cell r="O183">
            <v>0</v>
          </cell>
          <cell r="P183">
            <v>0</v>
          </cell>
        </row>
        <row r="184">
          <cell r="B184">
            <v>529110</v>
          </cell>
          <cell r="C184" t="str">
            <v xml:space="preserve">Advisory Transaction Charges </v>
          </cell>
          <cell r="D184">
            <v>3353134.81</v>
          </cell>
          <cell r="E184">
            <v>3041873.46</v>
          </cell>
          <cell r="F184">
            <v>2734486.98</v>
          </cell>
          <cell r="G184">
            <v>2893466.23</v>
          </cell>
          <cell r="H184">
            <v>2414077.83</v>
          </cell>
          <cell r="I184">
            <v>2641788.8400000003</v>
          </cell>
          <cell r="J184">
            <v>2744691.8600000003</v>
          </cell>
          <cell r="K184">
            <v>2776890.6799999997</v>
          </cell>
          <cell r="L184">
            <v>2563883.5099999998</v>
          </cell>
          <cell r="M184">
            <v>4401751.84</v>
          </cell>
          <cell r="N184">
            <v>2557719.15</v>
          </cell>
          <cell r="O184">
            <v>2486648.61</v>
          </cell>
          <cell r="P184">
            <v>34610413.800000004</v>
          </cell>
        </row>
        <row r="185">
          <cell r="B185">
            <v>529112</v>
          </cell>
          <cell r="C185" t="str">
            <v>SWM Transaction Charges</v>
          </cell>
          <cell r="D185">
            <v>1345138</v>
          </cell>
          <cell r="E185">
            <v>1177789.01</v>
          </cell>
          <cell r="F185">
            <v>1061101.48</v>
          </cell>
          <cell r="G185">
            <v>1316160.4700000002</v>
          </cell>
          <cell r="H185">
            <v>1203124.23</v>
          </cell>
          <cell r="I185">
            <v>1197668.31</v>
          </cell>
          <cell r="J185">
            <v>1340726.2200000002</v>
          </cell>
          <cell r="K185">
            <v>1300909.02</v>
          </cell>
          <cell r="L185">
            <v>1276959.1900000002</v>
          </cell>
          <cell r="M185">
            <v>1692170.62</v>
          </cell>
          <cell r="N185">
            <v>1383953.69</v>
          </cell>
          <cell r="O185">
            <v>1966732.55</v>
          </cell>
          <cell r="P185">
            <v>16262432.790000001</v>
          </cell>
        </row>
        <row r="186">
          <cell r="B186">
            <v>529115</v>
          </cell>
          <cell r="C186" t="str">
            <v>MarketPace I Trans. Chgs. Coll.</v>
          </cell>
          <cell r="D186">
            <v>10457</v>
          </cell>
          <cell r="E186">
            <v>7655</v>
          </cell>
          <cell r="F186">
            <v>7152</v>
          </cell>
          <cell r="G186">
            <v>8697.5</v>
          </cell>
          <cell r="H186">
            <v>7254.5</v>
          </cell>
          <cell r="I186">
            <v>7117.5</v>
          </cell>
          <cell r="J186">
            <v>5884.5</v>
          </cell>
          <cell r="K186">
            <v>6542.01</v>
          </cell>
          <cell r="L186">
            <v>5617</v>
          </cell>
          <cell r="M186">
            <v>7334</v>
          </cell>
          <cell r="N186">
            <v>8291.5</v>
          </cell>
          <cell r="O186">
            <v>6336.5</v>
          </cell>
          <cell r="P186">
            <v>88339.010000000009</v>
          </cell>
        </row>
        <row r="187">
          <cell r="B187">
            <v>529120</v>
          </cell>
          <cell r="C187" t="str">
            <v xml:space="preserve">MarketPace II Clr Chgs - BETA </v>
          </cell>
          <cell r="D187">
            <v>384</v>
          </cell>
          <cell r="E187">
            <v>80</v>
          </cell>
          <cell r="F187">
            <v>20</v>
          </cell>
          <cell r="G187">
            <v>462</v>
          </cell>
          <cell r="H187">
            <v>121.5</v>
          </cell>
          <cell r="I187">
            <v>10</v>
          </cell>
          <cell r="J187">
            <v>271</v>
          </cell>
          <cell r="K187">
            <v>115</v>
          </cell>
          <cell r="L187">
            <v>11.5</v>
          </cell>
          <cell r="M187">
            <v>183</v>
          </cell>
          <cell r="N187">
            <v>70</v>
          </cell>
          <cell r="O187">
            <v>35</v>
          </cell>
          <cell r="P187">
            <v>1763</v>
          </cell>
        </row>
        <row r="188">
          <cell r="B188">
            <v>529125</v>
          </cell>
          <cell r="C188" t="str">
            <v>MarketPace II Elec. Clr Chgs - BETA</v>
          </cell>
          <cell r="D188">
            <v>1354.5</v>
          </cell>
          <cell r="E188">
            <v>2908.5</v>
          </cell>
          <cell r="F188">
            <v>2295</v>
          </cell>
          <cell r="G188">
            <v>2478</v>
          </cell>
          <cell r="H188">
            <v>7572.5</v>
          </cell>
          <cell r="I188">
            <v>6120.5</v>
          </cell>
          <cell r="J188">
            <v>2273.5</v>
          </cell>
          <cell r="K188">
            <v>2397</v>
          </cell>
          <cell r="L188">
            <v>2920</v>
          </cell>
          <cell r="M188">
            <v>1529.5</v>
          </cell>
          <cell r="N188">
            <v>4581.01</v>
          </cell>
          <cell r="O188">
            <v>5525</v>
          </cell>
          <cell r="P188">
            <v>41955.01</v>
          </cell>
        </row>
        <row r="189">
          <cell r="B189">
            <v>529135</v>
          </cell>
          <cell r="C189" t="str">
            <v xml:space="preserve">SAM MF Elec Clr Chgs  </v>
          </cell>
          <cell r="D189">
            <v>7427.21</v>
          </cell>
          <cell r="E189">
            <v>9207.7000000000007</v>
          </cell>
          <cell r="F189">
            <v>7095.2300000000005</v>
          </cell>
          <cell r="G189">
            <v>25800.670000000002</v>
          </cell>
          <cell r="H189">
            <v>18718</v>
          </cell>
          <cell r="I189">
            <v>6141.74</v>
          </cell>
          <cell r="J189">
            <v>12462.78</v>
          </cell>
          <cell r="K189">
            <v>5462.34</v>
          </cell>
          <cell r="L189">
            <v>16910.439999999999</v>
          </cell>
          <cell r="M189">
            <v>36022.99</v>
          </cell>
          <cell r="N189">
            <v>6428.68</v>
          </cell>
          <cell r="O189">
            <v>16889.080000000002</v>
          </cell>
          <cell r="P189">
            <v>168566.86</v>
          </cell>
        </row>
        <row r="190">
          <cell r="B190">
            <v>529140</v>
          </cell>
          <cell r="C190" t="str">
            <v xml:space="preserve">Adv Manual Opt Trade Chg  </v>
          </cell>
          <cell r="D190">
            <v>103.7</v>
          </cell>
          <cell r="E190">
            <v>132.9</v>
          </cell>
          <cell r="F190">
            <v>134.94999999999999</v>
          </cell>
          <cell r="G190">
            <v>100</v>
          </cell>
          <cell r="H190">
            <v>80</v>
          </cell>
          <cell r="I190">
            <v>375</v>
          </cell>
          <cell r="J190">
            <v>175</v>
          </cell>
          <cell r="K190">
            <v>85</v>
          </cell>
          <cell r="L190">
            <v>237.5</v>
          </cell>
          <cell r="M190">
            <v>230</v>
          </cell>
          <cell r="N190">
            <v>315.10000000000002</v>
          </cell>
          <cell r="O190">
            <v>185.05</v>
          </cell>
          <cell r="P190">
            <v>2154.2000000000003</v>
          </cell>
        </row>
        <row r="191">
          <cell r="B191">
            <v>0</v>
          </cell>
          <cell r="C191">
            <v>0</v>
          </cell>
          <cell r="D191">
            <v>0</v>
          </cell>
          <cell r="E191">
            <v>0</v>
          </cell>
          <cell r="F191">
            <v>0</v>
          </cell>
          <cell r="G191">
            <v>0</v>
          </cell>
          <cell r="H191">
            <v>0</v>
          </cell>
          <cell r="I191">
            <v>0</v>
          </cell>
          <cell r="J191">
            <v>0</v>
          </cell>
          <cell r="K191">
            <v>0</v>
          </cell>
          <cell r="L191">
            <v>0</v>
          </cell>
          <cell r="M191">
            <v>0</v>
          </cell>
          <cell r="N191">
            <v>0</v>
          </cell>
          <cell r="O191">
            <v>0</v>
          </cell>
          <cell r="P191">
            <v>0</v>
          </cell>
        </row>
        <row r="192">
          <cell r="B192" t="str">
            <v>Total Advisory Transaction Charges</v>
          </cell>
          <cell r="C192">
            <v>0</v>
          </cell>
          <cell r="D192">
            <v>4717999.2200000007</v>
          </cell>
          <cell r="E192">
            <v>4239646.57</v>
          </cell>
          <cell r="F192">
            <v>3812285.64</v>
          </cell>
          <cell r="G192">
            <v>4247164.87</v>
          </cell>
          <cell r="H192">
            <v>3650948.56</v>
          </cell>
          <cell r="I192">
            <v>3859221.8900000006</v>
          </cell>
          <cell r="J192">
            <v>4106484.8600000003</v>
          </cell>
          <cell r="K192">
            <v>4092401.0499999993</v>
          </cell>
          <cell r="L192">
            <v>3866539.14</v>
          </cell>
          <cell r="M192">
            <v>6139221.9500000002</v>
          </cell>
          <cell r="N192">
            <v>3961359.13</v>
          </cell>
          <cell r="O192">
            <v>4482351.79</v>
          </cell>
          <cell r="P192">
            <v>51175624.670000002</v>
          </cell>
        </row>
        <row r="193">
          <cell r="B193">
            <v>0</v>
          </cell>
          <cell r="C193">
            <v>0</v>
          </cell>
          <cell r="D193">
            <v>0</v>
          </cell>
          <cell r="E193">
            <v>0</v>
          </cell>
          <cell r="F193">
            <v>0</v>
          </cell>
          <cell r="G193">
            <v>0</v>
          </cell>
          <cell r="H193">
            <v>0</v>
          </cell>
          <cell r="I193">
            <v>0</v>
          </cell>
          <cell r="J193">
            <v>0</v>
          </cell>
          <cell r="K193">
            <v>0</v>
          </cell>
          <cell r="L193">
            <v>0</v>
          </cell>
          <cell r="M193">
            <v>0</v>
          </cell>
          <cell r="N193">
            <v>0</v>
          </cell>
          <cell r="O193">
            <v>0</v>
          </cell>
          <cell r="P193">
            <v>0</v>
          </cell>
        </row>
        <row r="194">
          <cell r="B194">
            <v>0</v>
          </cell>
          <cell r="C194">
            <v>0</v>
          </cell>
          <cell r="D194">
            <v>0</v>
          </cell>
          <cell r="E194">
            <v>0</v>
          </cell>
          <cell r="F194">
            <v>0</v>
          </cell>
          <cell r="G194">
            <v>0</v>
          </cell>
          <cell r="H194">
            <v>0</v>
          </cell>
          <cell r="I194">
            <v>0</v>
          </cell>
          <cell r="J194">
            <v>0</v>
          </cell>
          <cell r="K194">
            <v>0</v>
          </cell>
          <cell r="L194">
            <v>0</v>
          </cell>
          <cell r="M194">
            <v>0</v>
          </cell>
          <cell r="N194">
            <v>0</v>
          </cell>
          <cell r="O194">
            <v>0</v>
          </cell>
          <cell r="P194">
            <v>0</v>
          </cell>
        </row>
        <row r="195">
          <cell r="B195" t="str">
            <v>Transaction Revenue Total</v>
          </cell>
          <cell r="C195">
            <v>0</v>
          </cell>
          <cell r="D195">
            <v>7530929.9699999997</v>
          </cell>
          <cell r="E195">
            <v>6745948.0800000001</v>
          </cell>
          <cell r="F195">
            <v>6191447.5700000012</v>
          </cell>
          <cell r="G195">
            <v>6705398.5600000005</v>
          </cell>
          <cell r="H195">
            <v>6014770.9000000004</v>
          </cell>
          <cell r="I195">
            <v>6316187.5899999999</v>
          </cell>
          <cell r="J195">
            <v>6611415.54</v>
          </cell>
          <cell r="K195">
            <v>6435618.5999999996</v>
          </cell>
          <cell r="L195">
            <v>5961173.2300000004</v>
          </cell>
          <cell r="M195">
            <v>8673913.3600000013</v>
          </cell>
          <cell r="N195">
            <v>6073606.0799999982</v>
          </cell>
          <cell r="O195">
            <v>6916932.7899999991</v>
          </cell>
          <cell r="P195">
            <v>80177342.270000026</v>
          </cell>
        </row>
        <row r="196">
          <cell r="B196">
            <v>0</v>
          </cell>
          <cell r="C196">
            <v>0</v>
          </cell>
          <cell r="D196">
            <v>0</v>
          </cell>
          <cell r="E196">
            <v>0</v>
          </cell>
          <cell r="F196">
            <v>0</v>
          </cell>
          <cell r="G196">
            <v>0</v>
          </cell>
          <cell r="H196">
            <v>0</v>
          </cell>
          <cell r="I196">
            <v>0</v>
          </cell>
          <cell r="J196">
            <v>0</v>
          </cell>
          <cell r="K196">
            <v>0</v>
          </cell>
          <cell r="L196">
            <v>0</v>
          </cell>
          <cell r="M196">
            <v>0</v>
          </cell>
          <cell r="N196">
            <v>0</v>
          </cell>
          <cell r="O196">
            <v>0</v>
          </cell>
          <cell r="P196">
            <v>0</v>
          </cell>
        </row>
        <row r="197">
          <cell r="B197" t="str">
            <v>Fee Revenue</v>
          </cell>
          <cell r="C197">
            <v>0</v>
          </cell>
          <cell r="D197">
            <v>0</v>
          </cell>
          <cell r="E197">
            <v>0</v>
          </cell>
          <cell r="F197">
            <v>0</v>
          </cell>
          <cell r="G197">
            <v>0</v>
          </cell>
          <cell r="H197">
            <v>0</v>
          </cell>
          <cell r="I197">
            <v>0</v>
          </cell>
          <cell r="J197">
            <v>0</v>
          </cell>
          <cell r="K197">
            <v>0</v>
          </cell>
          <cell r="L197">
            <v>0</v>
          </cell>
          <cell r="M197">
            <v>0</v>
          </cell>
          <cell r="N197">
            <v>0</v>
          </cell>
          <cell r="O197">
            <v>0</v>
          </cell>
          <cell r="P197">
            <v>0</v>
          </cell>
        </row>
        <row r="198">
          <cell r="B198">
            <v>531101</v>
          </cell>
          <cell r="C198" t="str">
            <v>RR Advance Fees</v>
          </cell>
          <cell r="D198">
            <v>14550</v>
          </cell>
          <cell r="E198">
            <v>17300</v>
          </cell>
          <cell r="F198">
            <v>24465</v>
          </cell>
          <cell r="G198">
            <v>29560</v>
          </cell>
          <cell r="H198">
            <v>36800</v>
          </cell>
          <cell r="I198">
            <v>39950</v>
          </cell>
          <cell r="J198">
            <v>46185</v>
          </cell>
          <cell r="K198">
            <v>46800</v>
          </cell>
          <cell r="L198">
            <v>51765</v>
          </cell>
          <cell r="M198">
            <v>49048</v>
          </cell>
          <cell r="N198">
            <v>42650</v>
          </cell>
          <cell r="O198">
            <v>55330</v>
          </cell>
          <cell r="P198">
            <v>454403</v>
          </cell>
        </row>
        <row r="199">
          <cell r="B199">
            <v>531102</v>
          </cell>
          <cell r="C199" t="str">
            <v xml:space="preserve">Licensing Fee Waivers </v>
          </cell>
          <cell r="D199">
            <v>0</v>
          </cell>
          <cell r="E199">
            <v>0</v>
          </cell>
          <cell r="F199">
            <v>0</v>
          </cell>
          <cell r="G199">
            <v>0</v>
          </cell>
          <cell r="H199">
            <v>0</v>
          </cell>
          <cell r="I199">
            <v>0</v>
          </cell>
          <cell r="J199">
            <v>0</v>
          </cell>
          <cell r="K199">
            <v>0</v>
          </cell>
          <cell r="L199">
            <v>0</v>
          </cell>
          <cell r="M199">
            <v>0</v>
          </cell>
          <cell r="N199">
            <v>0</v>
          </cell>
          <cell r="O199">
            <v>-35</v>
          </cell>
          <cell r="P199">
            <v>-35</v>
          </cell>
        </row>
        <row r="200">
          <cell r="B200">
            <v>531201</v>
          </cell>
          <cell r="C200" t="str">
            <v xml:space="preserve">Continuing Education Rev  </v>
          </cell>
          <cell r="D200">
            <v>5190</v>
          </cell>
          <cell r="E200">
            <v>6000</v>
          </cell>
          <cell r="F200">
            <v>5745</v>
          </cell>
          <cell r="G200">
            <v>10545</v>
          </cell>
          <cell r="H200">
            <v>138585.01999999999</v>
          </cell>
          <cell r="I200">
            <v>246810.01</v>
          </cell>
          <cell r="J200">
            <v>178350</v>
          </cell>
          <cell r="K200">
            <v>58930</v>
          </cell>
          <cell r="L200">
            <v>59550</v>
          </cell>
          <cell r="M200">
            <v>138905</v>
          </cell>
          <cell r="N200">
            <v>116005</v>
          </cell>
          <cell r="O200">
            <v>318749</v>
          </cell>
          <cell r="P200">
            <v>1283364.03</v>
          </cell>
        </row>
        <row r="201">
          <cell r="B201">
            <v>531202</v>
          </cell>
          <cell r="C201" t="str">
            <v xml:space="preserve">Compliance Audit Fees </v>
          </cell>
          <cell r="D201">
            <v>508396.95</v>
          </cell>
          <cell r="E201">
            <v>506424.22</v>
          </cell>
          <cell r="F201">
            <v>513200.97000000003</v>
          </cell>
          <cell r="G201">
            <v>507628.67000000004</v>
          </cell>
          <cell r="H201">
            <v>511752.61</v>
          </cell>
          <cell r="I201">
            <v>513300.97000000003</v>
          </cell>
          <cell r="J201">
            <v>512800.97</v>
          </cell>
          <cell r="K201">
            <v>513590.06</v>
          </cell>
          <cell r="L201">
            <v>515200.97000000003</v>
          </cell>
          <cell r="M201">
            <v>513400.97000000003</v>
          </cell>
          <cell r="N201">
            <v>513200.97000000003</v>
          </cell>
          <cell r="O201">
            <v>513400.97000000003</v>
          </cell>
          <cell r="P201">
            <v>6142299.2999999998</v>
          </cell>
        </row>
        <row r="202">
          <cell r="B202">
            <v>531203</v>
          </cell>
          <cell r="C202" t="str">
            <v xml:space="preserve">RIA Oversight Fee </v>
          </cell>
          <cell r="D202">
            <v>87260.49</v>
          </cell>
          <cell r="E202">
            <v>154606.14000000001</v>
          </cell>
          <cell r="F202">
            <v>797.67000000000007</v>
          </cell>
          <cell r="G202">
            <v>52289.66</v>
          </cell>
          <cell r="H202">
            <v>302446.53999999998</v>
          </cell>
          <cell r="I202">
            <v>23817.91</v>
          </cell>
          <cell r="J202">
            <v>37858.629999999997</v>
          </cell>
          <cell r="K202">
            <v>119743.67</v>
          </cell>
          <cell r="L202">
            <v>123952.97</v>
          </cell>
          <cell r="M202">
            <v>92555.400000000009</v>
          </cell>
          <cell r="N202">
            <v>93866.64</v>
          </cell>
          <cell r="O202">
            <v>210364.66</v>
          </cell>
          <cell r="P202">
            <v>1299560.3799999999</v>
          </cell>
        </row>
        <row r="203">
          <cell r="B203">
            <v>531204</v>
          </cell>
          <cell r="C203" t="str">
            <v>Supervision Fee</v>
          </cell>
          <cell r="D203">
            <v>380085.06</v>
          </cell>
          <cell r="E203">
            <v>368857.19</v>
          </cell>
          <cell r="F203">
            <v>374768.75</v>
          </cell>
          <cell r="G203">
            <v>378000.03</v>
          </cell>
          <cell r="H203">
            <v>375161.01</v>
          </cell>
          <cell r="I203">
            <v>382045.7</v>
          </cell>
          <cell r="J203">
            <v>392758.32</v>
          </cell>
          <cell r="K203">
            <v>397591.82</v>
          </cell>
          <cell r="L203">
            <v>402704.86</v>
          </cell>
          <cell r="M203">
            <v>419936.67000000004</v>
          </cell>
          <cell r="N203">
            <v>431853.88999999996</v>
          </cell>
          <cell r="O203">
            <v>459288.90000000008</v>
          </cell>
          <cell r="P203">
            <v>4763052.2</v>
          </cell>
        </row>
        <row r="204">
          <cell r="B204">
            <v>531205</v>
          </cell>
          <cell r="C204" t="str">
            <v>FIS Service Fee</v>
          </cell>
          <cell r="D204">
            <v>13771.61</v>
          </cell>
          <cell r="E204">
            <v>14503.710000000001</v>
          </cell>
          <cell r="F204">
            <v>13994.03</v>
          </cell>
          <cell r="G204">
            <v>15580.64</v>
          </cell>
          <cell r="H204">
            <v>12998.130000000001</v>
          </cell>
          <cell r="I204">
            <v>13818.76</v>
          </cell>
          <cell r="J204">
            <v>14588.380000000001</v>
          </cell>
          <cell r="K204">
            <v>11862.67</v>
          </cell>
          <cell r="L204">
            <v>12731.42</v>
          </cell>
          <cell r="M204">
            <v>10942.79</v>
          </cell>
          <cell r="N204">
            <v>12453.74</v>
          </cell>
          <cell r="O204">
            <v>11952.89</v>
          </cell>
          <cell r="P204">
            <v>159198.76999999996</v>
          </cell>
        </row>
        <row r="205">
          <cell r="B205">
            <v>531206</v>
          </cell>
          <cell r="C205" t="str">
            <v xml:space="preserve">RIA Services APL  </v>
          </cell>
          <cell r="D205">
            <v>1510</v>
          </cell>
          <cell r="E205">
            <v>1735</v>
          </cell>
          <cell r="F205">
            <v>3685</v>
          </cell>
          <cell r="G205">
            <v>1925</v>
          </cell>
          <cell r="H205">
            <v>1920</v>
          </cell>
          <cell r="I205">
            <v>1920</v>
          </cell>
          <cell r="J205">
            <v>3175</v>
          </cell>
          <cell r="K205">
            <v>2070</v>
          </cell>
          <cell r="L205">
            <v>2045</v>
          </cell>
          <cell r="M205">
            <v>2045</v>
          </cell>
          <cell r="N205">
            <v>2040</v>
          </cell>
          <cell r="O205">
            <v>2035</v>
          </cell>
          <cell r="P205">
            <v>26105</v>
          </cell>
        </row>
        <row r="206">
          <cell r="B206">
            <v>531208</v>
          </cell>
          <cell r="C206" t="str">
            <v xml:space="preserve">AdvisersPLUS Fees </v>
          </cell>
          <cell r="D206">
            <v>2930</v>
          </cell>
          <cell r="E206">
            <v>2895</v>
          </cell>
          <cell r="F206">
            <v>2895</v>
          </cell>
          <cell r="G206">
            <v>2895</v>
          </cell>
          <cell r="H206">
            <v>2895</v>
          </cell>
          <cell r="I206">
            <v>2720</v>
          </cell>
          <cell r="J206">
            <v>2720</v>
          </cell>
          <cell r="K206">
            <v>-6105</v>
          </cell>
          <cell r="L206">
            <v>2685</v>
          </cell>
          <cell r="M206">
            <v>2545</v>
          </cell>
          <cell r="N206">
            <v>2615</v>
          </cell>
          <cell r="O206">
            <v>2580</v>
          </cell>
          <cell r="P206">
            <v>24270</v>
          </cell>
        </row>
        <row r="207">
          <cell r="B207">
            <v>531209</v>
          </cell>
          <cell r="C207" t="str">
            <v>Rep Research Sub Fees Collected</v>
          </cell>
          <cell r="D207">
            <v>96307</v>
          </cell>
          <cell r="E207">
            <v>96932</v>
          </cell>
          <cell r="F207">
            <v>95652</v>
          </cell>
          <cell r="G207">
            <v>96172</v>
          </cell>
          <cell r="H207">
            <v>95563</v>
          </cell>
          <cell r="I207">
            <v>95612</v>
          </cell>
          <cell r="J207">
            <v>94212</v>
          </cell>
          <cell r="K207">
            <v>91317.73000000001</v>
          </cell>
          <cell r="L207">
            <v>98662</v>
          </cell>
          <cell r="M207">
            <v>99430</v>
          </cell>
          <cell r="N207">
            <v>99215</v>
          </cell>
          <cell r="O207">
            <v>101463.34000000001</v>
          </cell>
          <cell r="P207">
            <v>1160538.07</v>
          </cell>
        </row>
        <row r="208">
          <cell r="B208">
            <v>531211</v>
          </cell>
          <cell r="C208" t="str">
            <v xml:space="preserve">Errors &amp; Omissions Insurance  </v>
          </cell>
          <cell r="D208">
            <v>3797332.24</v>
          </cell>
          <cell r="E208">
            <v>4013309.45</v>
          </cell>
          <cell r="F208">
            <v>4101935.94</v>
          </cell>
          <cell r="G208">
            <v>3905729.74</v>
          </cell>
          <cell r="H208">
            <v>3977044.95</v>
          </cell>
          <cell r="I208">
            <v>3953996.9400000004</v>
          </cell>
          <cell r="J208">
            <v>3906053.43</v>
          </cell>
          <cell r="K208">
            <v>3929952.1399999997</v>
          </cell>
          <cell r="L208">
            <v>4022307.63</v>
          </cell>
          <cell r="M208">
            <v>3939254.24</v>
          </cell>
          <cell r="N208">
            <v>3829241.95</v>
          </cell>
          <cell r="O208">
            <v>3914742.4400000004</v>
          </cell>
          <cell r="P208">
            <v>47290901.090000004</v>
          </cell>
        </row>
        <row r="209">
          <cell r="B209">
            <v>531212</v>
          </cell>
          <cell r="C209" t="str">
            <v xml:space="preserve">90% Contract Fee  </v>
          </cell>
          <cell r="D209">
            <v>2162359.54</v>
          </cell>
          <cell r="E209">
            <v>2232919.88</v>
          </cell>
          <cell r="F209">
            <v>2112247.19</v>
          </cell>
          <cell r="G209">
            <v>2128025.14</v>
          </cell>
          <cell r="H209">
            <v>2133746.79</v>
          </cell>
          <cell r="I209">
            <v>2141617.54</v>
          </cell>
          <cell r="J209">
            <v>2138065.64</v>
          </cell>
          <cell r="K209">
            <v>2138625.4000000004</v>
          </cell>
          <cell r="L209">
            <v>2145802.1500000004</v>
          </cell>
          <cell r="M209">
            <v>2153411.7599999998</v>
          </cell>
          <cell r="N209">
            <v>2168841.02</v>
          </cell>
          <cell r="O209">
            <v>2177399.15</v>
          </cell>
          <cell r="P209">
            <v>25833061.199999992</v>
          </cell>
        </row>
        <row r="210">
          <cell r="B210">
            <v>531213</v>
          </cell>
          <cell r="C210" t="str">
            <v xml:space="preserve">FINRA &amp; SIPC Fees </v>
          </cell>
          <cell r="D210">
            <v>1216027.5900000001</v>
          </cell>
          <cell r="E210">
            <v>1007076.26</v>
          </cell>
          <cell r="F210">
            <v>1069822.8999999999</v>
          </cell>
          <cell r="G210">
            <v>1269396.19</v>
          </cell>
          <cell r="H210">
            <v>1019342.41</v>
          </cell>
          <cell r="I210">
            <v>1074461.28</v>
          </cell>
          <cell r="J210">
            <v>1294452.6200000001</v>
          </cell>
          <cell r="K210">
            <v>1012290.78</v>
          </cell>
          <cell r="L210">
            <v>1079468.22</v>
          </cell>
          <cell r="M210">
            <v>1292160.0799999998</v>
          </cell>
          <cell r="N210">
            <v>980351.37</v>
          </cell>
          <cell r="O210">
            <v>1166324.77</v>
          </cell>
          <cell r="P210">
            <v>13481174.469999999</v>
          </cell>
        </row>
        <row r="211">
          <cell r="B211">
            <v>531214</v>
          </cell>
          <cell r="C211" t="str">
            <v>Licensing Fees</v>
          </cell>
          <cell r="D211">
            <v>1248123.01</v>
          </cell>
          <cell r="E211">
            <v>1404555.51</v>
          </cell>
          <cell r="F211">
            <v>1313304.27</v>
          </cell>
          <cell r="G211">
            <v>1590858.06</v>
          </cell>
          <cell r="H211">
            <v>1302984.01</v>
          </cell>
          <cell r="I211">
            <v>1241254.27</v>
          </cell>
          <cell r="J211">
            <v>1533713.51</v>
          </cell>
          <cell r="K211">
            <v>1381872.55</v>
          </cell>
          <cell r="L211">
            <v>1329285.51</v>
          </cell>
          <cell r="M211">
            <v>1264945.51</v>
          </cell>
          <cell r="N211">
            <v>1327336.04</v>
          </cell>
          <cell r="O211">
            <v>1330312.51</v>
          </cell>
          <cell r="P211">
            <v>16268544.76</v>
          </cell>
        </row>
        <row r="212">
          <cell r="B212">
            <v>531215</v>
          </cell>
          <cell r="C212" t="str">
            <v xml:space="preserve">Registration Fees </v>
          </cell>
          <cell r="D212">
            <v>13700</v>
          </cell>
          <cell r="E212">
            <v>12100</v>
          </cell>
          <cell r="F212">
            <v>16100</v>
          </cell>
          <cell r="G212">
            <v>14300</v>
          </cell>
          <cell r="H212">
            <v>18900</v>
          </cell>
          <cell r="I212">
            <v>15800</v>
          </cell>
          <cell r="J212">
            <v>18600</v>
          </cell>
          <cell r="K212">
            <v>15600</v>
          </cell>
          <cell r="L212">
            <v>21060</v>
          </cell>
          <cell r="M212">
            <v>20100</v>
          </cell>
          <cell r="N212">
            <v>18200</v>
          </cell>
          <cell r="O212">
            <v>24000</v>
          </cell>
          <cell r="P212">
            <v>208460</v>
          </cell>
        </row>
        <row r="213">
          <cell r="B213">
            <v>531216</v>
          </cell>
          <cell r="C213" t="str">
            <v xml:space="preserve">Bonding Fees  </v>
          </cell>
          <cell r="D213">
            <v>151900.02000000002</v>
          </cell>
          <cell r="E213">
            <v>151550.02000000002</v>
          </cell>
          <cell r="F213">
            <v>151520.02000000002</v>
          </cell>
          <cell r="G213">
            <v>152070.02000000002</v>
          </cell>
          <cell r="H213">
            <v>152740.01</v>
          </cell>
          <cell r="I213">
            <v>153560.01</v>
          </cell>
          <cell r="J213">
            <v>153500.01</v>
          </cell>
          <cell r="K213">
            <v>153810.01</v>
          </cell>
          <cell r="L213">
            <v>154160.01</v>
          </cell>
          <cell r="M213">
            <v>155180.01</v>
          </cell>
          <cell r="N213">
            <v>156060.01</v>
          </cell>
          <cell r="O213">
            <v>156380.01</v>
          </cell>
          <cell r="P213">
            <v>1842430.1600000001</v>
          </cell>
        </row>
        <row r="214">
          <cell r="B214">
            <v>531217</v>
          </cell>
          <cell r="C214" t="str">
            <v xml:space="preserve">Outside Brokerage Account Fee </v>
          </cell>
          <cell r="D214">
            <v>0</v>
          </cell>
          <cell r="E214">
            <v>0</v>
          </cell>
          <cell r="F214">
            <v>1100</v>
          </cell>
          <cell r="G214">
            <v>443000</v>
          </cell>
          <cell r="H214">
            <v>12100</v>
          </cell>
          <cell r="I214">
            <v>500</v>
          </cell>
          <cell r="J214">
            <v>100</v>
          </cell>
          <cell r="K214">
            <v>0</v>
          </cell>
          <cell r="L214">
            <v>0</v>
          </cell>
          <cell r="M214">
            <v>0</v>
          </cell>
          <cell r="N214">
            <v>0</v>
          </cell>
          <cell r="O214">
            <v>0</v>
          </cell>
          <cell r="P214">
            <v>456800</v>
          </cell>
        </row>
        <row r="215">
          <cell r="B215">
            <v>531220</v>
          </cell>
          <cell r="C215" t="str">
            <v>Rollover Account Fee</v>
          </cell>
          <cell r="D215">
            <v>772.01</v>
          </cell>
          <cell r="E215">
            <v>0</v>
          </cell>
          <cell r="F215">
            <v>0</v>
          </cell>
          <cell r="G215">
            <v>706.79</v>
          </cell>
          <cell r="H215">
            <v>0</v>
          </cell>
          <cell r="I215">
            <v>0</v>
          </cell>
          <cell r="J215">
            <v>626.54999999999995</v>
          </cell>
          <cell r="K215">
            <v>0</v>
          </cell>
          <cell r="L215">
            <v>0</v>
          </cell>
          <cell r="M215">
            <v>650</v>
          </cell>
          <cell r="N215">
            <v>0</v>
          </cell>
          <cell r="O215">
            <v>0</v>
          </cell>
          <cell r="P215">
            <v>2755.35</v>
          </cell>
        </row>
        <row r="216">
          <cell r="B216">
            <v>531222</v>
          </cell>
          <cell r="C216" t="str">
            <v>OSJ Inspections</v>
          </cell>
          <cell r="D216">
            <v>0</v>
          </cell>
          <cell r="E216">
            <v>0</v>
          </cell>
          <cell r="F216">
            <v>0</v>
          </cell>
          <cell r="G216">
            <v>0</v>
          </cell>
          <cell r="H216">
            <v>0</v>
          </cell>
          <cell r="I216">
            <v>0</v>
          </cell>
          <cell r="J216">
            <v>0</v>
          </cell>
          <cell r="K216">
            <v>39000</v>
          </cell>
          <cell r="L216">
            <v>48500</v>
          </cell>
          <cell r="M216">
            <v>-10000</v>
          </cell>
          <cell r="N216">
            <v>0</v>
          </cell>
          <cell r="O216">
            <v>49000</v>
          </cell>
          <cell r="P216">
            <v>126500</v>
          </cell>
        </row>
        <row r="217">
          <cell r="B217">
            <v>531518</v>
          </cell>
          <cell r="C217" t="str">
            <v>CRM Licensing Fee</v>
          </cell>
          <cell r="D217">
            <v>218490</v>
          </cell>
          <cell r="E217">
            <v>232750</v>
          </cell>
          <cell r="F217">
            <v>635515</v>
          </cell>
          <cell r="G217">
            <v>-172210</v>
          </cell>
          <cell r="H217">
            <v>235595</v>
          </cell>
          <cell r="I217">
            <v>237845</v>
          </cell>
          <cell r="J217">
            <v>243845</v>
          </cell>
          <cell r="K217">
            <v>246435</v>
          </cell>
          <cell r="L217">
            <v>246720</v>
          </cell>
          <cell r="M217">
            <v>243280</v>
          </cell>
          <cell r="N217">
            <v>243900</v>
          </cell>
          <cell r="O217">
            <v>238665</v>
          </cell>
          <cell r="P217">
            <v>2850830</v>
          </cell>
        </row>
        <row r="218">
          <cell r="B218">
            <v>531520</v>
          </cell>
          <cell r="C218" t="str">
            <v>BrandPartners Fees</v>
          </cell>
          <cell r="D218">
            <v>28700</v>
          </cell>
          <cell r="E218">
            <v>23900</v>
          </cell>
          <cell r="F218">
            <v>20150</v>
          </cell>
          <cell r="G218">
            <v>22250</v>
          </cell>
          <cell r="H218">
            <v>37525</v>
          </cell>
          <cell r="I218">
            <v>31750</v>
          </cell>
          <cell r="J218">
            <v>102500</v>
          </cell>
          <cell r="K218">
            <v>50250</v>
          </cell>
          <cell r="L218">
            <v>58500</v>
          </cell>
          <cell r="M218">
            <v>49700</v>
          </cell>
          <cell r="N218">
            <v>53181.25</v>
          </cell>
          <cell r="O218">
            <v>104943</v>
          </cell>
          <cell r="P218">
            <v>583349.25</v>
          </cell>
        </row>
        <row r="219">
          <cell r="B219">
            <v>531521</v>
          </cell>
          <cell r="C219" t="str">
            <v>Prospectus Pricing</v>
          </cell>
          <cell r="D219">
            <v>139228.46000000002</v>
          </cell>
          <cell r="E219">
            <v>199493.13</v>
          </cell>
          <cell r="F219">
            <v>383302.5</v>
          </cell>
          <cell r="G219">
            <v>320950.14</v>
          </cell>
          <cell r="H219">
            <v>163653.54</v>
          </cell>
          <cell r="I219">
            <v>134585.44</v>
          </cell>
          <cell r="J219">
            <v>112725.81999999999</v>
          </cell>
          <cell r="K219">
            <v>161344.6</v>
          </cell>
          <cell r="L219">
            <v>116332.76000000001</v>
          </cell>
          <cell r="M219">
            <v>149007.19999999998</v>
          </cell>
          <cell r="N219">
            <v>139879.78</v>
          </cell>
          <cell r="O219">
            <v>115922.04999999999</v>
          </cell>
          <cell r="P219">
            <v>2136425.42</v>
          </cell>
        </row>
        <row r="220">
          <cell r="B220">
            <v>531522</v>
          </cell>
          <cell r="C220" t="str">
            <v>RIA Compliance Advantage</v>
          </cell>
          <cell r="D220">
            <v>0</v>
          </cell>
          <cell r="E220">
            <v>0</v>
          </cell>
          <cell r="F220">
            <v>0</v>
          </cell>
          <cell r="G220">
            <v>0</v>
          </cell>
          <cell r="H220">
            <v>0</v>
          </cell>
          <cell r="I220">
            <v>0</v>
          </cell>
          <cell r="J220">
            <v>0</v>
          </cell>
          <cell r="K220">
            <v>0</v>
          </cell>
          <cell r="L220">
            <v>0</v>
          </cell>
          <cell r="M220">
            <v>500</v>
          </cell>
          <cell r="N220">
            <v>500</v>
          </cell>
          <cell r="O220">
            <v>500</v>
          </cell>
          <cell r="P220">
            <v>1500</v>
          </cell>
        </row>
        <row r="221">
          <cell r="B221">
            <v>532201</v>
          </cell>
          <cell r="C221" t="str">
            <v xml:space="preserve">Outsourcing Institutional Fee </v>
          </cell>
          <cell r="D221">
            <v>196853.95</v>
          </cell>
          <cell r="E221">
            <v>137827.42000000001</v>
          </cell>
          <cell r="F221">
            <v>150284.46</v>
          </cell>
          <cell r="G221">
            <v>196678.05000000002</v>
          </cell>
          <cell r="H221">
            <v>143219.26999999999</v>
          </cell>
          <cell r="I221">
            <v>152099.22</v>
          </cell>
          <cell r="J221">
            <v>202466.28</v>
          </cell>
          <cell r="K221">
            <v>148145.01999999999</v>
          </cell>
          <cell r="L221">
            <v>159790.99</v>
          </cell>
          <cell r="M221">
            <v>207781.18</v>
          </cell>
          <cell r="N221">
            <v>146819.1</v>
          </cell>
          <cell r="O221">
            <v>167528.6</v>
          </cell>
          <cell r="P221">
            <v>2009493.54</v>
          </cell>
        </row>
        <row r="222">
          <cell r="B222">
            <v>533102</v>
          </cell>
          <cell r="C222" t="str">
            <v>Conference Services Registrration Svc</v>
          </cell>
          <cell r="D222">
            <v>0</v>
          </cell>
          <cell r="E222">
            <v>0</v>
          </cell>
          <cell r="F222">
            <v>0</v>
          </cell>
          <cell r="G222">
            <v>0</v>
          </cell>
          <cell r="H222">
            <v>0</v>
          </cell>
          <cell r="I222">
            <v>0</v>
          </cell>
          <cell r="J222">
            <v>0</v>
          </cell>
          <cell r="K222">
            <v>964000</v>
          </cell>
          <cell r="L222">
            <v>-15000</v>
          </cell>
          <cell r="M222">
            <v>58718.93</v>
          </cell>
          <cell r="N222">
            <v>-800</v>
          </cell>
          <cell r="O222">
            <v>85309.08</v>
          </cell>
          <cell r="P222">
            <v>1092228.01</v>
          </cell>
        </row>
        <row r="223">
          <cell r="B223">
            <v>533103</v>
          </cell>
          <cell r="C223" t="str">
            <v>Conference Services Revenue</v>
          </cell>
          <cell r="D223">
            <v>0</v>
          </cell>
          <cell r="E223">
            <v>1328500</v>
          </cell>
          <cell r="F223">
            <v>0</v>
          </cell>
          <cell r="G223">
            <v>2289933.0299999998</v>
          </cell>
          <cell r="H223">
            <v>849500</v>
          </cell>
          <cell r="I223">
            <v>865606.7</v>
          </cell>
          <cell r="J223">
            <v>378893.82999999996</v>
          </cell>
          <cell r="K223">
            <v>6417869.96</v>
          </cell>
          <cell r="L223">
            <v>778000</v>
          </cell>
          <cell r="M223">
            <v>2091000</v>
          </cell>
          <cell r="N223">
            <v>388000</v>
          </cell>
          <cell r="O223">
            <v>780000</v>
          </cell>
          <cell r="P223">
            <v>16167303.52</v>
          </cell>
        </row>
        <row r="224">
          <cell r="B224">
            <v>534101</v>
          </cell>
          <cell r="C224" t="str">
            <v xml:space="preserve">Reorg Fee </v>
          </cell>
          <cell r="D224">
            <v>12650</v>
          </cell>
          <cell r="E224">
            <v>14250</v>
          </cell>
          <cell r="F224">
            <v>16070</v>
          </cell>
          <cell r="G224">
            <v>4240</v>
          </cell>
          <cell r="H224">
            <v>5140</v>
          </cell>
          <cell r="I224">
            <v>32850</v>
          </cell>
          <cell r="J224">
            <v>11420</v>
          </cell>
          <cell r="K224">
            <v>17705</v>
          </cell>
          <cell r="L224">
            <v>15765</v>
          </cell>
          <cell r="M224">
            <v>18900</v>
          </cell>
          <cell r="N224">
            <v>44105</v>
          </cell>
          <cell r="O224">
            <v>178180</v>
          </cell>
          <cell r="P224">
            <v>371275</v>
          </cell>
        </row>
        <row r="225">
          <cell r="B225">
            <v>534102</v>
          </cell>
          <cell r="C225" t="str">
            <v xml:space="preserve">Wire Fees </v>
          </cell>
          <cell r="D225">
            <v>49840</v>
          </cell>
          <cell r="E225">
            <v>37635</v>
          </cell>
          <cell r="F225">
            <v>43835</v>
          </cell>
          <cell r="G225">
            <v>52800</v>
          </cell>
          <cell r="H225">
            <v>44910</v>
          </cell>
          <cell r="I225">
            <v>47285</v>
          </cell>
          <cell r="J225">
            <v>48790</v>
          </cell>
          <cell r="K225">
            <v>44452</v>
          </cell>
          <cell r="L225">
            <v>43865.72</v>
          </cell>
          <cell r="M225">
            <v>44215</v>
          </cell>
          <cell r="N225">
            <v>37845</v>
          </cell>
          <cell r="O225">
            <v>55733.01</v>
          </cell>
          <cell r="P225">
            <v>551205.73</v>
          </cell>
        </row>
        <row r="226">
          <cell r="B226">
            <v>534103</v>
          </cell>
          <cell r="C226" t="str">
            <v xml:space="preserve">Returned Checks/ACH Fees  </v>
          </cell>
          <cell r="D226">
            <v>27250</v>
          </cell>
          <cell r="E226">
            <v>22372.870000000003</v>
          </cell>
          <cell r="F226">
            <v>22350</v>
          </cell>
          <cell r="G226">
            <v>29515.49</v>
          </cell>
          <cell r="H226">
            <v>24235</v>
          </cell>
          <cell r="I226">
            <v>24980</v>
          </cell>
          <cell r="J226">
            <v>27015</v>
          </cell>
          <cell r="K226">
            <v>25525</v>
          </cell>
          <cell r="L226">
            <v>29110</v>
          </cell>
          <cell r="M226">
            <v>26705</v>
          </cell>
          <cell r="N226">
            <v>23850</v>
          </cell>
          <cell r="O226">
            <v>29185</v>
          </cell>
          <cell r="P226">
            <v>312093.36</v>
          </cell>
        </row>
        <row r="227">
          <cell r="B227">
            <v>534105</v>
          </cell>
          <cell r="C227" t="str">
            <v>ACAT Transfer Fee-Outgoing</v>
          </cell>
          <cell r="D227">
            <v>248775</v>
          </cell>
          <cell r="E227">
            <v>373055</v>
          </cell>
          <cell r="F227">
            <v>362355</v>
          </cell>
          <cell r="G227">
            <v>350890</v>
          </cell>
          <cell r="H227">
            <v>292670</v>
          </cell>
          <cell r="I227">
            <v>269630</v>
          </cell>
          <cell r="J227">
            <v>301755</v>
          </cell>
          <cell r="K227">
            <v>276840</v>
          </cell>
          <cell r="L227">
            <v>297910</v>
          </cell>
          <cell r="M227">
            <v>308815</v>
          </cell>
          <cell r="N227">
            <v>306570</v>
          </cell>
          <cell r="O227">
            <v>334570</v>
          </cell>
          <cell r="P227">
            <v>3723835</v>
          </cell>
        </row>
        <row r="228">
          <cell r="B228">
            <v>534106</v>
          </cell>
          <cell r="C228" t="str">
            <v>Proxy Fees</v>
          </cell>
          <cell r="D228">
            <v>192854.66999999998</v>
          </cell>
          <cell r="E228">
            <v>47553.63</v>
          </cell>
          <cell r="F228">
            <v>228446.18</v>
          </cell>
          <cell r="G228">
            <v>259060.65000000002</v>
          </cell>
          <cell r="H228">
            <v>219257.51</v>
          </cell>
          <cell r="I228">
            <v>212853.88</v>
          </cell>
          <cell r="J228">
            <v>198147.66</v>
          </cell>
          <cell r="K228">
            <v>116032.79000000001</v>
          </cell>
          <cell r="L228">
            <v>122433.37000000001</v>
          </cell>
          <cell r="M228">
            <v>113558.34000000001</v>
          </cell>
          <cell r="N228">
            <v>117908.01000000001</v>
          </cell>
          <cell r="O228">
            <v>231315.75</v>
          </cell>
          <cell r="P228">
            <v>2059422.4400000002</v>
          </cell>
        </row>
        <row r="229">
          <cell r="B229">
            <v>534107</v>
          </cell>
          <cell r="C229" t="str">
            <v xml:space="preserve">Special Product Fees  </v>
          </cell>
          <cell r="D229">
            <v>393780.8</v>
          </cell>
          <cell r="E229">
            <v>301532.69999999995</v>
          </cell>
          <cell r="F229">
            <v>300000</v>
          </cell>
          <cell r="G229">
            <v>482281.47000000003</v>
          </cell>
          <cell r="H229">
            <v>390552.18</v>
          </cell>
          <cell r="I229">
            <v>388888.89</v>
          </cell>
          <cell r="J229">
            <v>485078.95</v>
          </cell>
          <cell r="K229">
            <v>571718.01</v>
          </cell>
          <cell r="L229">
            <v>388888.89</v>
          </cell>
          <cell r="M229">
            <v>2578574.0299999998</v>
          </cell>
          <cell r="N229">
            <v>574222.26</v>
          </cell>
          <cell r="O229">
            <v>505503.94000000006</v>
          </cell>
          <cell r="P229">
            <v>7361022.1200000001</v>
          </cell>
        </row>
        <row r="230">
          <cell r="B230">
            <v>534108</v>
          </cell>
          <cell r="C230" t="str">
            <v>Foreign Securities Fee</v>
          </cell>
          <cell r="D230">
            <v>20000</v>
          </cell>
          <cell r="E230">
            <v>19040</v>
          </cell>
          <cell r="F230">
            <v>19160</v>
          </cell>
          <cell r="G230">
            <v>12080</v>
          </cell>
          <cell r="H230">
            <v>4000</v>
          </cell>
          <cell r="I230">
            <v>3720</v>
          </cell>
          <cell r="J230">
            <v>3320</v>
          </cell>
          <cell r="K230">
            <v>3240</v>
          </cell>
          <cell r="L230">
            <v>1480</v>
          </cell>
          <cell r="M230">
            <v>3800</v>
          </cell>
          <cell r="N230">
            <v>1600</v>
          </cell>
          <cell r="O230">
            <v>3800</v>
          </cell>
          <cell r="P230">
            <v>95240</v>
          </cell>
        </row>
        <row r="231">
          <cell r="B231">
            <v>534109</v>
          </cell>
          <cell r="C231" t="str">
            <v>Extension Fees</v>
          </cell>
          <cell r="D231">
            <v>15321.21</v>
          </cell>
          <cell r="E231">
            <v>14265</v>
          </cell>
          <cell r="F231">
            <v>14145.01</v>
          </cell>
          <cell r="G231">
            <v>13965</v>
          </cell>
          <cell r="H231">
            <v>12345</v>
          </cell>
          <cell r="I231">
            <v>12460</v>
          </cell>
          <cell r="J231">
            <v>13035</v>
          </cell>
          <cell r="K231">
            <v>12040</v>
          </cell>
          <cell r="L231">
            <v>11500</v>
          </cell>
          <cell r="M231">
            <v>16105</v>
          </cell>
          <cell r="N231">
            <v>12495</v>
          </cell>
          <cell r="O231">
            <v>14695</v>
          </cell>
          <cell r="P231">
            <v>162371.22</v>
          </cell>
        </row>
        <row r="232">
          <cell r="B232">
            <v>534110</v>
          </cell>
          <cell r="C232" t="str">
            <v xml:space="preserve">Restricted Stock Fees </v>
          </cell>
          <cell r="D232">
            <v>1100</v>
          </cell>
          <cell r="E232">
            <v>1050</v>
          </cell>
          <cell r="F232">
            <v>700</v>
          </cell>
          <cell r="G232">
            <v>1200</v>
          </cell>
          <cell r="H232">
            <v>950</v>
          </cell>
          <cell r="I232">
            <v>850</v>
          </cell>
          <cell r="J232">
            <v>1100</v>
          </cell>
          <cell r="K232">
            <v>650</v>
          </cell>
          <cell r="L232">
            <v>750</v>
          </cell>
          <cell r="M232">
            <v>800</v>
          </cell>
          <cell r="N232">
            <v>400</v>
          </cell>
          <cell r="O232">
            <v>800</v>
          </cell>
          <cell r="P232">
            <v>10350</v>
          </cell>
        </row>
        <row r="233">
          <cell r="B233">
            <v>534111</v>
          </cell>
          <cell r="C233" t="str">
            <v xml:space="preserve">Confirm Fees  </v>
          </cell>
          <cell r="D233">
            <v>1215607.73</v>
          </cell>
          <cell r="E233">
            <v>962989.24</v>
          </cell>
          <cell r="F233">
            <v>828079.88</v>
          </cell>
          <cell r="G233">
            <v>1056222.47</v>
          </cell>
          <cell r="H233">
            <v>855047.11999999988</v>
          </cell>
          <cell r="I233">
            <v>917374.9</v>
          </cell>
          <cell r="J233">
            <v>929256.67</v>
          </cell>
          <cell r="K233">
            <v>847203.60000000009</v>
          </cell>
          <cell r="L233">
            <v>887648.63</v>
          </cell>
          <cell r="M233">
            <v>1325256.6399999999</v>
          </cell>
          <cell r="N233">
            <v>898934.01</v>
          </cell>
          <cell r="O233">
            <v>935564.65</v>
          </cell>
          <cell r="P233">
            <v>11659185.540000001</v>
          </cell>
        </row>
        <row r="234">
          <cell r="B234">
            <v>534112</v>
          </cell>
          <cell r="C234" t="str">
            <v xml:space="preserve">Inactive Account Fee  </v>
          </cell>
          <cell r="D234">
            <v>468072.5</v>
          </cell>
          <cell r="E234">
            <v>463812.5</v>
          </cell>
          <cell r="F234">
            <v>481825.99000000005</v>
          </cell>
          <cell r="G234">
            <v>468072.5</v>
          </cell>
          <cell r="H234">
            <v>468072.5</v>
          </cell>
          <cell r="I234">
            <v>467862.61</v>
          </cell>
          <cell r="J234">
            <v>448077.37</v>
          </cell>
          <cell r="K234">
            <v>465583.55</v>
          </cell>
          <cell r="L234">
            <v>465583.55</v>
          </cell>
          <cell r="M234">
            <v>464640.31</v>
          </cell>
          <cell r="N234">
            <v>465583.55</v>
          </cell>
          <cell r="O234">
            <v>319269.75000000006</v>
          </cell>
          <cell r="P234">
            <v>5446456.6799999997</v>
          </cell>
        </row>
        <row r="235">
          <cell r="B235">
            <v>534113</v>
          </cell>
          <cell r="C235" t="str">
            <v>Small Account Fees</v>
          </cell>
          <cell r="D235">
            <v>583194.97</v>
          </cell>
          <cell r="E235">
            <v>391070</v>
          </cell>
          <cell r="F235">
            <v>312755</v>
          </cell>
          <cell r="G235">
            <v>578244.96</v>
          </cell>
          <cell r="H235">
            <v>386311.81</v>
          </cell>
          <cell r="I235">
            <v>315235</v>
          </cell>
          <cell r="J235">
            <v>568619.96</v>
          </cell>
          <cell r="K235">
            <v>389580</v>
          </cell>
          <cell r="L235">
            <v>312458.12</v>
          </cell>
          <cell r="M235">
            <v>589004.96000000008</v>
          </cell>
          <cell r="N235">
            <v>391580</v>
          </cell>
          <cell r="O235">
            <v>320105</v>
          </cell>
          <cell r="P235">
            <v>5138159.78</v>
          </cell>
        </row>
        <row r="236">
          <cell r="B236">
            <v>534199</v>
          </cell>
          <cell r="C236" t="str">
            <v>Client Fees Other</v>
          </cell>
          <cell r="D236">
            <v>4770</v>
          </cell>
          <cell r="E236">
            <v>4415</v>
          </cell>
          <cell r="F236">
            <v>5340</v>
          </cell>
          <cell r="G236">
            <v>4910</v>
          </cell>
          <cell r="H236">
            <v>4295</v>
          </cell>
          <cell r="I236">
            <v>4470</v>
          </cell>
          <cell r="J236">
            <v>4095</v>
          </cell>
          <cell r="K236">
            <v>4040</v>
          </cell>
          <cell r="L236">
            <v>3970</v>
          </cell>
          <cell r="M236">
            <v>4180</v>
          </cell>
          <cell r="N236">
            <v>3920</v>
          </cell>
          <cell r="O236">
            <v>5330</v>
          </cell>
          <cell r="P236">
            <v>53735</v>
          </cell>
        </row>
        <row r="237">
          <cell r="B237">
            <v>534202</v>
          </cell>
          <cell r="C237" t="str">
            <v xml:space="preserve">MBNA Renewal Fee  </v>
          </cell>
          <cell r="D237">
            <v>20848.39</v>
          </cell>
          <cell r="E237">
            <v>0</v>
          </cell>
          <cell r="F237">
            <v>0</v>
          </cell>
          <cell r="G237">
            <v>9966.59</v>
          </cell>
          <cell r="H237">
            <v>13416.28</v>
          </cell>
          <cell r="I237">
            <v>0</v>
          </cell>
          <cell r="J237">
            <v>16543.189999999999</v>
          </cell>
          <cell r="K237">
            <v>15923.960000000001</v>
          </cell>
          <cell r="L237">
            <v>0</v>
          </cell>
          <cell r="M237">
            <v>25401.14</v>
          </cell>
          <cell r="N237">
            <v>14372.36</v>
          </cell>
          <cell r="O237">
            <v>0</v>
          </cell>
          <cell r="P237">
            <v>116471.91</v>
          </cell>
        </row>
        <row r="238">
          <cell r="B238">
            <v>534203</v>
          </cell>
          <cell r="C238" t="str">
            <v xml:space="preserve">Premier Plus Account Fees </v>
          </cell>
          <cell r="D238">
            <v>40500</v>
          </cell>
          <cell r="E238">
            <v>37560</v>
          </cell>
          <cell r="F238">
            <v>45000</v>
          </cell>
          <cell r="G238">
            <v>37020</v>
          </cell>
          <cell r="H238">
            <v>49995</v>
          </cell>
          <cell r="I238">
            <v>45720</v>
          </cell>
          <cell r="J238">
            <v>51615.789999999994</v>
          </cell>
          <cell r="K238">
            <v>140160</v>
          </cell>
          <cell r="L238">
            <v>48960</v>
          </cell>
          <cell r="M238">
            <v>48900</v>
          </cell>
          <cell r="N238">
            <v>41760</v>
          </cell>
          <cell r="O238">
            <v>37560</v>
          </cell>
          <cell r="P238">
            <v>624750.79</v>
          </cell>
        </row>
        <row r="239">
          <cell r="B239">
            <v>536101</v>
          </cell>
          <cell r="C239" t="str">
            <v>IRA Custodian Term Fee</v>
          </cell>
          <cell r="D239">
            <v>732772.92</v>
          </cell>
          <cell r="E239">
            <v>1261490.2999999998</v>
          </cell>
          <cell r="F239">
            <v>851384.56</v>
          </cell>
          <cell r="G239">
            <v>783373.2</v>
          </cell>
          <cell r="H239">
            <v>945547.6</v>
          </cell>
          <cell r="I239">
            <v>713809.58000000007</v>
          </cell>
          <cell r="J239">
            <v>746123.52999999991</v>
          </cell>
          <cell r="K239">
            <v>668790.8899999999</v>
          </cell>
          <cell r="L239">
            <v>732707.79</v>
          </cell>
          <cell r="M239">
            <v>755417.41</v>
          </cell>
          <cell r="N239">
            <v>732890.55</v>
          </cell>
          <cell r="O239">
            <v>802874.18</v>
          </cell>
          <cell r="P239">
            <v>9727182.5099999998</v>
          </cell>
        </row>
        <row r="240">
          <cell r="B240">
            <v>536201</v>
          </cell>
          <cell r="C240" t="str">
            <v xml:space="preserve">IRA Custodian Fee </v>
          </cell>
          <cell r="D240">
            <v>2942242.47</v>
          </cell>
          <cell r="E240">
            <v>3082474.5</v>
          </cell>
          <cell r="F240">
            <v>3393254.9799999995</v>
          </cell>
          <cell r="G240">
            <v>3682285.0500000003</v>
          </cell>
          <cell r="H240">
            <v>3362549.7300000004</v>
          </cell>
          <cell r="I240">
            <v>3156542.1199999996</v>
          </cell>
          <cell r="J240">
            <v>2560990.21</v>
          </cell>
          <cell r="K240">
            <v>2822082.96</v>
          </cell>
          <cell r="L240">
            <v>3305249.18</v>
          </cell>
          <cell r="M240">
            <v>1546869.7300000002</v>
          </cell>
          <cell r="N240">
            <v>2716668.82</v>
          </cell>
          <cell r="O240">
            <v>2785955.12</v>
          </cell>
          <cell r="P240">
            <v>35357164.870000005</v>
          </cell>
        </row>
        <row r="241">
          <cell r="B241">
            <v>537101</v>
          </cell>
          <cell r="C241" t="str">
            <v xml:space="preserve">Tax Preparation Fees  </v>
          </cell>
          <cell r="D241">
            <v>475</v>
          </cell>
          <cell r="E241">
            <v>475</v>
          </cell>
          <cell r="F241">
            <v>293300</v>
          </cell>
          <cell r="G241">
            <v>158.34</v>
          </cell>
          <cell r="H241">
            <v>158.33000000000001</v>
          </cell>
          <cell r="I241">
            <v>2058.33</v>
          </cell>
          <cell r="J241">
            <v>-316.65999999999997</v>
          </cell>
          <cell r="K241">
            <v>633.33000000000004</v>
          </cell>
          <cell r="L241">
            <v>2533.33</v>
          </cell>
          <cell r="M241">
            <v>633.34</v>
          </cell>
          <cell r="N241">
            <v>1108.33</v>
          </cell>
          <cell r="O241">
            <v>2058.33</v>
          </cell>
          <cell r="P241">
            <v>303275.00000000017</v>
          </cell>
        </row>
        <row r="242">
          <cell r="B242">
            <v>537201</v>
          </cell>
          <cell r="C242" t="str">
            <v xml:space="preserve">Insurance Trusts  </v>
          </cell>
          <cell r="D242">
            <v>7822.38</v>
          </cell>
          <cell r="E242">
            <v>7822.38</v>
          </cell>
          <cell r="F242">
            <v>13359.04</v>
          </cell>
          <cell r="G242">
            <v>10724.95</v>
          </cell>
          <cell r="H242">
            <v>10724.95</v>
          </cell>
          <cell r="I242">
            <v>10724.93</v>
          </cell>
          <cell r="J242">
            <v>5979.21</v>
          </cell>
          <cell r="K242">
            <v>6679.21</v>
          </cell>
          <cell r="L242">
            <v>9879.2000000000007</v>
          </cell>
          <cell r="M242">
            <v>9755.1</v>
          </cell>
          <cell r="N242">
            <v>9755.09</v>
          </cell>
          <cell r="O242">
            <v>13355.09</v>
          </cell>
          <cell r="P242">
            <v>116581.53</v>
          </cell>
        </row>
        <row r="243">
          <cell r="B243">
            <v>537202</v>
          </cell>
          <cell r="C243" t="str">
            <v xml:space="preserve">Investment Agent  </v>
          </cell>
          <cell r="D243">
            <v>17838.05</v>
          </cell>
          <cell r="E243">
            <v>19940.350000000002</v>
          </cell>
          <cell r="F243">
            <v>20190.349999999999</v>
          </cell>
          <cell r="G243">
            <v>22199.95</v>
          </cell>
          <cell r="H243">
            <v>25330.43</v>
          </cell>
          <cell r="I243">
            <v>23790.04</v>
          </cell>
          <cell r="J243">
            <v>20131.05</v>
          </cell>
          <cell r="K243">
            <v>20528.670000000002</v>
          </cell>
          <cell r="L243">
            <v>20409.16</v>
          </cell>
          <cell r="M243">
            <v>18931.599999999999</v>
          </cell>
          <cell r="N243">
            <v>18800.050000000003</v>
          </cell>
          <cell r="O243">
            <v>18794.68</v>
          </cell>
          <cell r="P243">
            <v>246884.38</v>
          </cell>
        </row>
        <row r="244">
          <cell r="B244">
            <v>537203</v>
          </cell>
          <cell r="C244" t="str">
            <v>Admin Services</v>
          </cell>
          <cell r="D244">
            <v>0</v>
          </cell>
          <cell r="E244">
            <v>0</v>
          </cell>
          <cell r="F244">
            <v>0</v>
          </cell>
          <cell r="G244">
            <v>0</v>
          </cell>
          <cell r="H244">
            <v>633.19000000000005</v>
          </cell>
          <cell r="I244">
            <v>633.19000000000005</v>
          </cell>
          <cell r="J244">
            <v>0</v>
          </cell>
          <cell r="K244">
            <v>0</v>
          </cell>
          <cell r="L244">
            <v>0</v>
          </cell>
          <cell r="M244">
            <v>0</v>
          </cell>
          <cell r="N244">
            <v>0</v>
          </cell>
          <cell r="O244">
            <v>0</v>
          </cell>
          <cell r="P244">
            <v>1266.3800000000001</v>
          </cell>
        </row>
        <row r="245">
          <cell r="B245">
            <v>537204</v>
          </cell>
          <cell r="C245" t="str">
            <v xml:space="preserve">Revocable Trusts  </v>
          </cell>
          <cell r="D245">
            <v>42858.600000000006</v>
          </cell>
          <cell r="E245">
            <v>42858.600000000006</v>
          </cell>
          <cell r="F245">
            <v>42368.62</v>
          </cell>
          <cell r="G245">
            <v>42111.5</v>
          </cell>
          <cell r="H245">
            <v>42111.5</v>
          </cell>
          <cell r="I245">
            <v>41984.57</v>
          </cell>
          <cell r="J245">
            <v>43425.68</v>
          </cell>
          <cell r="K245">
            <v>43425.68</v>
          </cell>
          <cell r="L245">
            <v>41833.270000000004</v>
          </cell>
          <cell r="M245">
            <v>40810.020000000004</v>
          </cell>
          <cell r="N245">
            <v>40810.04</v>
          </cell>
          <cell r="O245">
            <v>42221.72</v>
          </cell>
          <cell r="P245">
            <v>506819.80000000005</v>
          </cell>
        </row>
        <row r="246">
          <cell r="B246">
            <v>537205</v>
          </cell>
          <cell r="C246" t="str">
            <v>Irrev. Personal Trusts</v>
          </cell>
          <cell r="D246">
            <v>321873.86</v>
          </cell>
          <cell r="E246">
            <v>324842.34999999998</v>
          </cell>
          <cell r="F246">
            <v>339504.2</v>
          </cell>
          <cell r="G246">
            <v>334654.71999999997</v>
          </cell>
          <cell r="H246">
            <v>339776.72</v>
          </cell>
          <cell r="I246">
            <v>335803.04000000004</v>
          </cell>
          <cell r="J246">
            <v>349775.74</v>
          </cell>
          <cell r="K246">
            <v>353851.75</v>
          </cell>
          <cell r="L246">
            <v>352114.42</v>
          </cell>
          <cell r="M246">
            <v>334755.69</v>
          </cell>
          <cell r="N246">
            <v>332905.77999999997</v>
          </cell>
          <cell r="O246">
            <v>353350.92</v>
          </cell>
          <cell r="P246">
            <v>4073209.1899999995</v>
          </cell>
        </row>
        <row r="247">
          <cell r="B247">
            <v>537206</v>
          </cell>
          <cell r="C247" t="str">
            <v xml:space="preserve">Charitable Trusts </v>
          </cell>
          <cell r="D247">
            <v>38736.58</v>
          </cell>
          <cell r="E247">
            <v>38736.58</v>
          </cell>
          <cell r="F247">
            <v>38680.29</v>
          </cell>
          <cell r="G247">
            <v>38273.01</v>
          </cell>
          <cell r="H247">
            <v>39360.32</v>
          </cell>
          <cell r="I247">
            <v>38646.42</v>
          </cell>
          <cell r="J247">
            <v>39469.64</v>
          </cell>
          <cell r="K247">
            <v>39469.620000000003</v>
          </cell>
          <cell r="L247">
            <v>39150.050000000003</v>
          </cell>
          <cell r="M247">
            <v>38555.770000000004</v>
          </cell>
          <cell r="N247">
            <v>38145.200000000004</v>
          </cell>
          <cell r="O247">
            <v>38145.200000000004</v>
          </cell>
          <cell r="P247">
            <v>465368.68000000005</v>
          </cell>
        </row>
        <row r="248">
          <cell r="B248">
            <v>537207</v>
          </cell>
          <cell r="C248" t="str">
            <v>Retirement Accounts</v>
          </cell>
          <cell r="D248">
            <v>10347.33</v>
          </cell>
          <cell r="E248">
            <v>10347.32</v>
          </cell>
          <cell r="F248">
            <v>10347.32</v>
          </cell>
          <cell r="G248">
            <v>12022.5</v>
          </cell>
          <cell r="H248">
            <v>12022.5</v>
          </cell>
          <cell r="I248">
            <v>12022.49</v>
          </cell>
          <cell r="J248">
            <v>11062.05</v>
          </cell>
          <cell r="K248">
            <v>11081.240000000002</v>
          </cell>
          <cell r="L248">
            <v>11081.220000000001</v>
          </cell>
          <cell r="M248">
            <v>9872.75</v>
          </cell>
          <cell r="N248">
            <v>9872.7400000000016</v>
          </cell>
          <cell r="O248">
            <v>18837.32</v>
          </cell>
          <cell r="P248">
            <v>138916.78000000003</v>
          </cell>
        </row>
        <row r="249">
          <cell r="B249">
            <v>537510</v>
          </cell>
          <cell r="C249" t="str">
            <v>Reporting</v>
          </cell>
          <cell r="D249">
            <v>0</v>
          </cell>
          <cell r="E249">
            <v>6000</v>
          </cell>
          <cell r="F249">
            <v>0</v>
          </cell>
          <cell r="G249">
            <v>0</v>
          </cell>
          <cell r="H249">
            <v>0</v>
          </cell>
          <cell r="I249">
            <v>7000</v>
          </cell>
          <cell r="J249">
            <v>2500</v>
          </cell>
          <cell r="K249">
            <v>0</v>
          </cell>
          <cell r="L249">
            <v>0</v>
          </cell>
          <cell r="M249">
            <v>0</v>
          </cell>
          <cell r="N249">
            <v>0</v>
          </cell>
          <cell r="O249">
            <v>0</v>
          </cell>
          <cell r="P249">
            <v>15500</v>
          </cell>
        </row>
        <row r="250">
          <cell r="B250">
            <v>537520</v>
          </cell>
          <cell r="C250" t="str">
            <v>Conversion</v>
          </cell>
          <cell r="D250">
            <v>4375</v>
          </cell>
          <cell r="E250">
            <v>6025</v>
          </cell>
          <cell r="F250">
            <v>5850</v>
          </cell>
          <cell r="G250">
            <v>5500</v>
          </cell>
          <cell r="H250">
            <v>4875</v>
          </cell>
          <cell r="I250">
            <v>1000</v>
          </cell>
          <cell r="J250">
            <v>7750</v>
          </cell>
          <cell r="K250">
            <v>13625</v>
          </cell>
          <cell r="L250">
            <v>8625</v>
          </cell>
          <cell r="M250">
            <v>5000</v>
          </cell>
          <cell r="N250">
            <v>15000</v>
          </cell>
          <cell r="O250">
            <v>7875</v>
          </cell>
          <cell r="P250">
            <v>85500</v>
          </cell>
        </row>
        <row r="251">
          <cell r="B251">
            <v>537525</v>
          </cell>
          <cell r="C251" t="str">
            <v>Historical Transaction Onboarding</v>
          </cell>
          <cell r="D251">
            <v>10600</v>
          </cell>
          <cell r="E251">
            <v>150</v>
          </cell>
          <cell r="F251">
            <v>0</v>
          </cell>
          <cell r="G251">
            <v>24315</v>
          </cell>
          <cell r="H251">
            <v>2700</v>
          </cell>
          <cell r="I251">
            <v>0</v>
          </cell>
          <cell r="J251">
            <v>11159</v>
          </cell>
          <cell r="K251">
            <v>1975</v>
          </cell>
          <cell r="L251">
            <v>0</v>
          </cell>
          <cell r="M251">
            <v>38563</v>
          </cell>
          <cell r="N251">
            <v>450</v>
          </cell>
          <cell r="O251">
            <v>0</v>
          </cell>
          <cell r="P251">
            <v>89912</v>
          </cell>
        </row>
        <row r="252">
          <cell r="B252">
            <v>537530</v>
          </cell>
          <cell r="C252" t="str">
            <v xml:space="preserve">Fortigent Advisory - Other </v>
          </cell>
          <cell r="D252">
            <v>33519.67</v>
          </cell>
          <cell r="E252">
            <v>416.67</v>
          </cell>
          <cell r="F252">
            <v>416.67</v>
          </cell>
          <cell r="G252">
            <v>38627.42</v>
          </cell>
          <cell r="H252">
            <v>1996.67</v>
          </cell>
          <cell r="I252">
            <v>7550</v>
          </cell>
          <cell r="J252">
            <v>33150.36</v>
          </cell>
          <cell r="K252">
            <v>2684</v>
          </cell>
          <cell r="L252">
            <v>0</v>
          </cell>
          <cell r="M252">
            <v>32288.63</v>
          </cell>
          <cell r="N252">
            <v>0</v>
          </cell>
          <cell r="O252">
            <v>0</v>
          </cell>
          <cell r="P252">
            <v>150650.09</v>
          </cell>
        </row>
        <row r="253">
          <cell r="B253">
            <v>537535</v>
          </cell>
          <cell r="C253" t="str">
            <v>Fixed Fee</v>
          </cell>
          <cell r="D253">
            <v>412773.87</v>
          </cell>
          <cell r="E253">
            <v>378208.54</v>
          </cell>
          <cell r="F253">
            <v>463156.33</v>
          </cell>
          <cell r="G253">
            <v>410684.5</v>
          </cell>
          <cell r="H253">
            <v>406385.8</v>
          </cell>
          <cell r="I253">
            <v>409438.51</v>
          </cell>
          <cell r="J253">
            <v>413327.01</v>
          </cell>
          <cell r="K253">
            <v>358167.35000000003</v>
          </cell>
          <cell r="L253">
            <v>391240.63</v>
          </cell>
          <cell r="M253">
            <v>342235.13</v>
          </cell>
          <cell r="N253">
            <v>318714.8</v>
          </cell>
          <cell r="O253">
            <v>326570.22000000003</v>
          </cell>
          <cell r="P253">
            <v>4630902.6899999995</v>
          </cell>
        </row>
        <row r="254">
          <cell r="B254">
            <v>537540</v>
          </cell>
          <cell r="C254" t="str">
            <v>Account Charge</v>
          </cell>
          <cell r="D254">
            <v>663027.53</v>
          </cell>
          <cell r="E254">
            <v>613718.28</v>
          </cell>
          <cell r="F254">
            <v>701607</v>
          </cell>
          <cell r="G254">
            <v>683011.28</v>
          </cell>
          <cell r="H254">
            <v>676446.61</v>
          </cell>
          <cell r="I254">
            <v>640469.36</v>
          </cell>
          <cell r="J254">
            <v>724649.22</v>
          </cell>
          <cell r="K254">
            <v>677982.59</v>
          </cell>
          <cell r="L254">
            <v>675746.34</v>
          </cell>
          <cell r="M254">
            <v>705253.96</v>
          </cell>
          <cell r="N254">
            <v>656581.73</v>
          </cell>
          <cell r="O254">
            <v>659760.10000000009</v>
          </cell>
          <cell r="P254">
            <v>8078253.9999999981</v>
          </cell>
        </row>
        <row r="255">
          <cell r="B255">
            <v>537545</v>
          </cell>
          <cell r="C255" t="str">
            <v>Hedge Funds/Alts</v>
          </cell>
          <cell r="D255">
            <v>10549</v>
          </cell>
          <cell r="E255">
            <v>-1399</v>
          </cell>
          <cell r="F255">
            <v>10549</v>
          </cell>
          <cell r="G255">
            <v>7935</v>
          </cell>
          <cell r="H255">
            <v>7935</v>
          </cell>
          <cell r="I255">
            <v>95</v>
          </cell>
          <cell r="J255">
            <v>7935</v>
          </cell>
          <cell r="K255">
            <v>7935</v>
          </cell>
          <cell r="L255">
            <v>7935</v>
          </cell>
          <cell r="M255">
            <v>6310</v>
          </cell>
          <cell r="N255">
            <v>7935</v>
          </cell>
          <cell r="O255">
            <v>12458</v>
          </cell>
          <cell r="P255">
            <v>86172</v>
          </cell>
        </row>
        <row r="256">
          <cell r="B256">
            <v>538101</v>
          </cell>
          <cell r="C256" t="str">
            <v xml:space="preserve">BranchNet Setup Fees  </v>
          </cell>
          <cell r="D256">
            <v>20100</v>
          </cell>
          <cell r="E256">
            <v>-99900</v>
          </cell>
          <cell r="F256">
            <v>2850</v>
          </cell>
          <cell r="G256">
            <v>2550</v>
          </cell>
          <cell r="H256">
            <v>3000</v>
          </cell>
          <cell r="I256">
            <v>-3000</v>
          </cell>
          <cell r="J256">
            <v>0</v>
          </cell>
          <cell r="K256">
            <v>0</v>
          </cell>
          <cell r="L256">
            <v>0</v>
          </cell>
          <cell r="M256">
            <v>0</v>
          </cell>
          <cell r="N256">
            <v>0</v>
          </cell>
          <cell r="O256">
            <v>150</v>
          </cell>
          <cell r="P256">
            <v>-74250</v>
          </cell>
        </row>
        <row r="257">
          <cell r="B257">
            <v>538102</v>
          </cell>
          <cell r="C257" t="str">
            <v xml:space="preserve">PM Licensing Fees </v>
          </cell>
          <cell r="D257">
            <v>15250</v>
          </cell>
          <cell r="E257">
            <v>14750</v>
          </cell>
          <cell r="F257">
            <v>13250</v>
          </cell>
          <cell r="G257">
            <v>15250</v>
          </cell>
          <cell r="H257">
            <v>10000</v>
          </cell>
          <cell r="I257">
            <v>11750</v>
          </cell>
          <cell r="J257">
            <v>4000</v>
          </cell>
          <cell r="K257">
            <v>21675</v>
          </cell>
          <cell r="L257">
            <v>16000</v>
          </cell>
          <cell r="M257">
            <v>12750</v>
          </cell>
          <cell r="N257">
            <v>8750</v>
          </cell>
          <cell r="O257">
            <v>11000</v>
          </cell>
          <cell r="P257">
            <v>154425</v>
          </cell>
        </row>
        <row r="258">
          <cell r="B258">
            <v>538103</v>
          </cell>
          <cell r="C258" t="str">
            <v>Advisor Square - Licensing</v>
          </cell>
          <cell r="D258">
            <v>399</v>
          </cell>
          <cell r="E258">
            <v>599</v>
          </cell>
          <cell r="F258">
            <v>2395</v>
          </cell>
          <cell r="G258">
            <v>0</v>
          </cell>
          <cell r="H258">
            <v>0</v>
          </cell>
          <cell r="I258">
            <v>399</v>
          </cell>
          <cell r="J258">
            <v>0</v>
          </cell>
          <cell r="K258">
            <v>-599</v>
          </cell>
          <cell r="L258">
            <v>0</v>
          </cell>
          <cell r="M258">
            <v>0</v>
          </cell>
          <cell r="N258">
            <v>0</v>
          </cell>
          <cell r="O258">
            <v>0</v>
          </cell>
          <cell r="P258">
            <v>3193</v>
          </cell>
        </row>
        <row r="259">
          <cell r="B259">
            <v>538202</v>
          </cell>
          <cell r="C259" t="str">
            <v xml:space="preserve">iDoc Imaging Revenue  </v>
          </cell>
          <cell r="D259">
            <v>200</v>
          </cell>
          <cell r="E259">
            <v>200</v>
          </cell>
          <cell r="F259">
            <v>-11.4</v>
          </cell>
          <cell r="G259">
            <v>-0.01</v>
          </cell>
          <cell r="H259">
            <v>0</v>
          </cell>
          <cell r="I259">
            <v>300</v>
          </cell>
          <cell r="J259">
            <v>200</v>
          </cell>
          <cell r="K259">
            <v>0</v>
          </cell>
          <cell r="L259">
            <v>0</v>
          </cell>
          <cell r="M259">
            <v>0</v>
          </cell>
          <cell r="N259">
            <v>0</v>
          </cell>
          <cell r="O259">
            <v>0</v>
          </cell>
          <cell r="P259">
            <v>888.59</v>
          </cell>
        </row>
        <row r="260">
          <cell r="B260">
            <v>538203</v>
          </cell>
          <cell r="C260" t="str">
            <v xml:space="preserve">Technology Fee (Mgr.Sel)  </v>
          </cell>
          <cell r="D260">
            <v>1600</v>
          </cell>
          <cell r="E260">
            <v>1600</v>
          </cell>
          <cell r="F260">
            <v>1600</v>
          </cell>
          <cell r="G260">
            <v>1600</v>
          </cell>
          <cell r="H260">
            <v>1600</v>
          </cell>
          <cell r="I260">
            <v>1600</v>
          </cell>
          <cell r="J260">
            <v>1500</v>
          </cell>
          <cell r="K260">
            <v>1500</v>
          </cell>
          <cell r="L260">
            <v>1500</v>
          </cell>
          <cell r="M260">
            <v>1500</v>
          </cell>
          <cell r="N260">
            <v>1500</v>
          </cell>
          <cell r="O260">
            <v>1500</v>
          </cell>
          <cell r="P260">
            <v>18600</v>
          </cell>
        </row>
        <row r="261">
          <cell r="B261">
            <v>538205</v>
          </cell>
          <cell r="C261" t="str">
            <v>PRT Monthly Fee</v>
          </cell>
          <cell r="D261">
            <v>139198.02000000002</v>
          </cell>
          <cell r="E261">
            <v>140610.01</v>
          </cell>
          <cell r="F261">
            <v>138865.01</v>
          </cell>
          <cell r="G261">
            <v>140680.01</v>
          </cell>
          <cell r="H261">
            <v>140270.02000000002</v>
          </cell>
          <cell r="I261">
            <v>140660.01</v>
          </cell>
          <cell r="J261">
            <v>141780.01</v>
          </cell>
          <cell r="K261">
            <v>141865.01</v>
          </cell>
          <cell r="L261">
            <v>141590.01</v>
          </cell>
          <cell r="M261">
            <v>142157.87</v>
          </cell>
          <cell r="N261">
            <v>142595</v>
          </cell>
          <cell r="O261">
            <v>142670</v>
          </cell>
          <cell r="P261">
            <v>1692940.98</v>
          </cell>
        </row>
        <row r="262">
          <cell r="B262">
            <v>538206</v>
          </cell>
          <cell r="C262" t="str">
            <v>ASI (Portfolio Rebalancing) Monthly Fe</v>
          </cell>
          <cell r="D262">
            <v>68800</v>
          </cell>
          <cell r="E262">
            <v>74050</v>
          </cell>
          <cell r="F262">
            <v>64200</v>
          </cell>
          <cell r="G262">
            <v>67550</v>
          </cell>
          <cell r="H262">
            <v>108600</v>
          </cell>
          <cell r="I262">
            <v>96500</v>
          </cell>
          <cell r="J262">
            <v>249250</v>
          </cell>
          <cell r="K262">
            <v>232550</v>
          </cell>
          <cell r="L262">
            <v>246250</v>
          </cell>
          <cell r="M262">
            <v>248600</v>
          </cell>
          <cell r="N262">
            <v>228550</v>
          </cell>
          <cell r="O262">
            <v>233850</v>
          </cell>
          <cell r="P262">
            <v>1918750</v>
          </cell>
        </row>
        <row r="263">
          <cell r="B263">
            <v>538207</v>
          </cell>
          <cell r="C263" t="str">
            <v>Outsourcing Technology Licensing and R</v>
          </cell>
          <cell r="D263">
            <v>639705.04</v>
          </cell>
          <cell r="E263">
            <v>653290</v>
          </cell>
          <cell r="F263">
            <v>654885</v>
          </cell>
          <cell r="G263">
            <v>647870</v>
          </cell>
          <cell r="H263">
            <v>645260</v>
          </cell>
          <cell r="I263">
            <v>646140</v>
          </cell>
          <cell r="J263">
            <v>646335</v>
          </cell>
          <cell r="K263">
            <v>640905</v>
          </cell>
          <cell r="L263">
            <v>642905</v>
          </cell>
          <cell r="M263">
            <v>667817.65</v>
          </cell>
          <cell r="N263">
            <v>635895</v>
          </cell>
          <cell r="O263">
            <v>634675</v>
          </cell>
          <cell r="P263">
            <v>7755682.6900000004</v>
          </cell>
        </row>
        <row r="264">
          <cell r="B264">
            <v>538208</v>
          </cell>
          <cell r="C264" t="str">
            <v>BranchNet Monthly Fees</v>
          </cell>
          <cell r="D264">
            <v>1005380.02</v>
          </cell>
          <cell r="E264">
            <v>1002905.02</v>
          </cell>
          <cell r="F264">
            <v>1001960.02</v>
          </cell>
          <cell r="G264">
            <v>1003385.02</v>
          </cell>
          <cell r="H264">
            <v>1006970.2</v>
          </cell>
          <cell r="I264">
            <v>1010960.18</v>
          </cell>
          <cell r="J264">
            <v>1007315.16</v>
          </cell>
          <cell r="K264">
            <v>1009700.16</v>
          </cell>
          <cell r="L264">
            <v>1015250.16</v>
          </cell>
          <cell r="M264">
            <v>1017830.16</v>
          </cell>
          <cell r="N264">
            <v>1024190.03</v>
          </cell>
          <cell r="O264">
            <v>1026215.03</v>
          </cell>
          <cell r="P264">
            <v>12132061.159999998</v>
          </cell>
        </row>
        <row r="265">
          <cell r="B265">
            <v>538209</v>
          </cell>
          <cell r="C265" t="str">
            <v>PM Monthly Fees-New</v>
          </cell>
          <cell r="D265">
            <v>390012.78</v>
          </cell>
          <cell r="E265">
            <v>395175</v>
          </cell>
          <cell r="F265">
            <v>399150</v>
          </cell>
          <cell r="G265">
            <v>402900</v>
          </cell>
          <cell r="H265">
            <v>405600.11</v>
          </cell>
          <cell r="I265">
            <v>410250.09</v>
          </cell>
          <cell r="J265">
            <v>414075.08</v>
          </cell>
          <cell r="K265">
            <v>414675.08</v>
          </cell>
          <cell r="L265">
            <v>423725.08</v>
          </cell>
          <cell r="M265">
            <v>423038.2</v>
          </cell>
          <cell r="N265">
            <v>422775</v>
          </cell>
          <cell r="O265">
            <v>424875</v>
          </cell>
          <cell r="P265">
            <v>4926251.42</v>
          </cell>
        </row>
        <row r="266">
          <cell r="B266">
            <v>538210</v>
          </cell>
          <cell r="C266" t="str">
            <v xml:space="preserve">PM Monthly-BFolio Conversion  </v>
          </cell>
          <cell r="D266">
            <v>31250</v>
          </cell>
          <cell r="E266">
            <v>31050</v>
          </cell>
          <cell r="F266">
            <v>31000</v>
          </cell>
          <cell r="G266">
            <v>30850</v>
          </cell>
          <cell r="H266">
            <v>30050</v>
          </cell>
          <cell r="I266">
            <v>30700</v>
          </cell>
          <cell r="J266">
            <v>30700</v>
          </cell>
          <cell r="K266">
            <v>30550</v>
          </cell>
          <cell r="L266">
            <v>30450</v>
          </cell>
          <cell r="M266">
            <v>30350</v>
          </cell>
          <cell r="N266">
            <v>30200</v>
          </cell>
          <cell r="O266">
            <v>30150</v>
          </cell>
          <cell r="P266">
            <v>367300</v>
          </cell>
        </row>
        <row r="267">
          <cell r="B267">
            <v>538211</v>
          </cell>
          <cell r="C267" t="str">
            <v>Advisor Website - Monthly Fees</v>
          </cell>
          <cell r="D267">
            <v>-240</v>
          </cell>
          <cell r="E267">
            <v>-960</v>
          </cell>
          <cell r="F267">
            <v>-240</v>
          </cell>
          <cell r="G267">
            <v>-240</v>
          </cell>
          <cell r="H267">
            <v>-960</v>
          </cell>
          <cell r="I267">
            <v>-240</v>
          </cell>
          <cell r="J267">
            <v>-240</v>
          </cell>
          <cell r="K267">
            <v>-210</v>
          </cell>
          <cell r="L267">
            <v>-330</v>
          </cell>
          <cell r="M267">
            <v>-210</v>
          </cell>
          <cell r="N267">
            <v>-210</v>
          </cell>
          <cell r="O267">
            <v>-240</v>
          </cell>
          <cell r="P267">
            <v>-4320</v>
          </cell>
        </row>
        <row r="268">
          <cell r="B268">
            <v>538212</v>
          </cell>
          <cell r="C268" t="str">
            <v xml:space="preserve">Advisor Square - Monthly/Annual Fees  </v>
          </cell>
          <cell r="D268">
            <v>99809.05</v>
          </cell>
          <cell r="E268">
            <v>96655.05</v>
          </cell>
          <cell r="F268">
            <v>94235.05</v>
          </cell>
          <cell r="G268">
            <v>94545.01</v>
          </cell>
          <cell r="H268">
            <v>92708.01</v>
          </cell>
          <cell r="I268">
            <v>90690.02</v>
          </cell>
          <cell r="J268">
            <v>92195.02</v>
          </cell>
          <cell r="K268">
            <v>86480.02</v>
          </cell>
          <cell r="L268">
            <v>87263.01</v>
          </cell>
          <cell r="M268">
            <v>86608.01</v>
          </cell>
          <cell r="N268">
            <v>81347.009999999995</v>
          </cell>
          <cell r="O268">
            <v>83664.009999999995</v>
          </cell>
          <cell r="P268">
            <v>1086199.27</v>
          </cell>
        </row>
        <row r="269">
          <cell r="B269">
            <v>538213</v>
          </cell>
          <cell r="C269" t="str">
            <v xml:space="preserve">Thomson One Analytics </v>
          </cell>
          <cell r="D269">
            <v>33083.19</v>
          </cell>
          <cell r="E269">
            <v>31502.18</v>
          </cell>
          <cell r="F269">
            <v>33021.160000000003</v>
          </cell>
          <cell r="G269">
            <v>34902.94</v>
          </cell>
          <cell r="H269">
            <v>31829.82</v>
          </cell>
          <cell r="I269">
            <v>33531.21</v>
          </cell>
          <cell r="J269">
            <v>35233.17</v>
          </cell>
          <cell r="K269">
            <v>34037.630000000005</v>
          </cell>
          <cell r="L269">
            <v>34551.479999999996</v>
          </cell>
          <cell r="M269">
            <v>35573.040000000001</v>
          </cell>
          <cell r="N269">
            <v>35338.119999999995</v>
          </cell>
          <cell r="O269">
            <v>35767</v>
          </cell>
          <cell r="P269">
            <v>408370.93999999994</v>
          </cell>
        </row>
        <row r="270">
          <cell r="B270">
            <v>538215</v>
          </cell>
          <cell r="C270" t="str">
            <v>IAS Technology Maintainence Fee</v>
          </cell>
          <cell r="D270">
            <v>349515</v>
          </cell>
          <cell r="E270">
            <v>1025</v>
          </cell>
          <cell r="F270">
            <v>940</v>
          </cell>
          <cell r="G270">
            <v>925</v>
          </cell>
          <cell r="H270">
            <v>675</v>
          </cell>
          <cell r="I270">
            <v>675</v>
          </cell>
          <cell r="J270">
            <v>650</v>
          </cell>
          <cell r="K270">
            <v>650</v>
          </cell>
          <cell r="L270">
            <v>650</v>
          </cell>
          <cell r="M270">
            <v>650</v>
          </cell>
          <cell r="N270">
            <v>650</v>
          </cell>
          <cell r="O270">
            <v>650</v>
          </cell>
          <cell r="P270">
            <v>357655</v>
          </cell>
        </row>
        <row r="271">
          <cell r="B271">
            <v>538219</v>
          </cell>
          <cell r="C271" t="str">
            <v>BranchFOLIO Monthly Fee</v>
          </cell>
          <cell r="D271">
            <v>1344.01</v>
          </cell>
          <cell r="E271">
            <v>1344.01</v>
          </cell>
          <cell r="F271">
            <v>1344.01</v>
          </cell>
          <cell r="G271">
            <v>1174.01</v>
          </cell>
          <cell r="H271">
            <v>2674.01</v>
          </cell>
          <cell r="I271">
            <v>1224.01</v>
          </cell>
          <cell r="J271">
            <v>1204.01</v>
          </cell>
          <cell r="K271">
            <v>1204.01</v>
          </cell>
          <cell r="L271">
            <v>1154.01</v>
          </cell>
          <cell r="M271">
            <v>1154.01</v>
          </cell>
          <cell r="N271">
            <v>1154.01</v>
          </cell>
          <cell r="O271">
            <v>1154.01</v>
          </cell>
          <cell r="P271">
            <v>16128.12</v>
          </cell>
        </row>
        <row r="272">
          <cell r="B272">
            <v>538220</v>
          </cell>
          <cell r="C272" t="str">
            <v>WealthVision-Subscription Fee</v>
          </cell>
          <cell r="D272">
            <v>413950.96</v>
          </cell>
          <cell r="E272">
            <v>422253.62</v>
          </cell>
          <cell r="F272">
            <v>425348.62</v>
          </cell>
          <cell r="G272">
            <v>432945.62</v>
          </cell>
          <cell r="H272">
            <v>432362.62</v>
          </cell>
          <cell r="I272">
            <v>352087.62</v>
          </cell>
          <cell r="J272">
            <v>444886.62</v>
          </cell>
          <cell r="K272">
            <v>445028.62</v>
          </cell>
          <cell r="L272">
            <v>435902.60000000003</v>
          </cell>
          <cell r="M272">
            <v>457065.60000000003</v>
          </cell>
          <cell r="N272">
            <v>459644.60000000003</v>
          </cell>
          <cell r="O272">
            <v>462407.60000000003</v>
          </cell>
          <cell r="P272">
            <v>5183884.7</v>
          </cell>
        </row>
        <row r="273">
          <cell r="B273">
            <v>538221</v>
          </cell>
          <cell r="C273" t="str">
            <v>Retirement Partners Tool Suite</v>
          </cell>
          <cell r="D273">
            <v>100950</v>
          </cell>
          <cell r="E273">
            <v>98850</v>
          </cell>
          <cell r="F273">
            <v>99150</v>
          </cell>
          <cell r="G273">
            <v>101550</v>
          </cell>
          <cell r="H273">
            <v>106350</v>
          </cell>
          <cell r="I273">
            <v>103650.00000000001</v>
          </cell>
          <cell r="J273">
            <v>101850</v>
          </cell>
          <cell r="K273">
            <v>102450.00000000001</v>
          </cell>
          <cell r="L273">
            <v>106350</v>
          </cell>
          <cell r="M273">
            <v>106950</v>
          </cell>
          <cell r="N273">
            <v>107850</v>
          </cell>
          <cell r="O273">
            <v>106950</v>
          </cell>
          <cell r="P273">
            <v>1242900</v>
          </cell>
        </row>
        <row r="274">
          <cell r="B274">
            <v>538222</v>
          </cell>
          <cell r="C274" t="str">
            <v>Concord Technology Fee</v>
          </cell>
          <cell r="D274">
            <v>212619.99</v>
          </cell>
          <cell r="E274">
            <v>214465.09</v>
          </cell>
          <cell r="F274">
            <v>228366.94</v>
          </cell>
          <cell r="G274">
            <v>207510.71</v>
          </cell>
          <cell r="H274">
            <v>206570.7</v>
          </cell>
          <cell r="I274">
            <v>231643.31</v>
          </cell>
          <cell r="J274">
            <v>208782.96</v>
          </cell>
          <cell r="K274">
            <v>195936.59</v>
          </cell>
          <cell r="L274">
            <v>212539.02000000002</v>
          </cell>
          <cell r="M274">
            <v>196878.45</v>
          </cell>
          <cell r="N274">
            <v>201051.99</v>
          </cell>
          <cell r="O274">
            <v>203348.7</v>
          </cell>
          <cell r="P274">
            <v>2519714.4500000002</v>
          </cell>
        </row>
        <row r="275">
          <cell r="B275">
            <v>539101</v>
          </cell>
          <cell r="C275" t="str">
            <v>Fees Collected</v>
          </cell>
          <cell r="D275">
            <v>269754.91000000003</v>
          </cell>
          <cell r="E275">
            <v>196624.96</v>
          </cell>
          <cell r="F275">
            <v>178371.81</v>
          </cell>
          <cell r="G275">
            <v>239790.90000000002</v>
          </cell>
          <cell r="H275">
            <v>207713.94</v>
          </cell>
          <cell r="I275">
            <v>216736.74000000002</v>
          </cell>
          <cell r="J275">
            <v>213144.12</v>
          </cell>
          <cell r="K275">
            <v>175604.84999999998</v>
          </cell>
          <cell r="L275">
            <v>193078.8</v>
          </cell>
          <cell r="M275">
            <v>273114.2</v>
          </cell>
          <cell r="N275">
            <v>175794.91</v>
          </cell>
          <cell r="O275">
            <v>175521.91999999998</v>
          </cell>
          <cell r="P275">
            <v>2515252.06</v>
          </cell>
        </row>
        <row r="276">
          <cell r="B276">
            <v>0</v>
          </cell>
          <cell r="C276">
            <v>0</v>
          </cell>
          <cell r="D276">
            <v>0</v>
          </cell>
          <cell r="E276">
            <v>0</v>
          </cell>
          <cell r="F276">
            <v>0</v>
          </cell>
          <cell r="G276">
            <v>0</v>
          </cell>
          <cell r="H276">
            <v>0</v>
          </cell>
          <cell r="I276">
            <v>0</v>
          </cell>
          <cell r="J276">
            <v>0</v>
          </cell>
          <cell r="K276">
            <v>0</v>
          </cell>
          <cell r="L276">
            <v>0</v>
          </cell>
          <cell r="M276">
            <v>0</v>
          </cell>
          <cell r="N276">
            <v>0</v>
          </cell>
          <cell r="O276">
            <v>0</v>
          </cell>
          <cell r="P276">
            <v>0</v>
          </cell>
        </row>
        <row r="277">
          <cell r="B277" t="str">
            <v>Fee Revenue Total</v>
          </cell>
          <cell r="C277">
            <v>0</v>
          </cell>
          <cell r="D277">
            <v>22620547.430000007</v>
          </cell>
          <cell r="E277">
            <v>23672031.680000007</v>
          </cell>
          <cell r="F277">
            <v>23225197.340000007</v>
          </cell>
          <cell r="G277">
            <v>26138367.920000009</v>
          </cell>
          <cell r="H277">
            <v>23605498.469999999</v>
          </cell>
          <cell r="I277">
            <v>22845076.800000001</v>
          </cell>
          <cell r="J277">
            <v>23046032.770000007</v>
          </cell>
          <cell r="K277">
            <v>29388605.580000009</v>
          </cell>
          <cell r="L277">
            <v>23231881.530000005</v>
          </cell>
          <cell r="M277">
            <v>26100432.48</v>
          </cell>
          <cell r="N277">
            <v>22157269.750000004</v>
          </cell>
          <cell r="O277">
            <v>23614332.620000005</v>
          </cell>
          <cell r="P277">
            <v>289645274.37</v>
          </cell>
        </row>
        <row r="278">
          <cell r="B278">
            <v>0</v>
          </cell>
          <cell r="C278">
            <v>0</v>
          </cell>
          <cell r="D278">
            <v>0</v>
          </cell>
          <cell r="E278">
            <v>0</v>
          </cell>
          <cell r="F278">
            <v>0</v>
          </cell>
          <cell r="G278">
            <v>0</v>
          </cell>
          <cell r="H278">
            <v>0</v>
          </cell>
          <cell r="I278">
            <v>0</v>
          </cell>
          <cell r="J278">
            <v>0</v>
          </cell>
          <cell r="K278">
            <v>0</v>
          </cell>
          <cell r="L278">
            <v>0</v>
          </cell>
          <cell r="M278">
            <v>0</v>
          </cell>
          <cell r="N278">
            <v>0</v>
          </cell>
          <cell r="O278">
            <v>0</v>
          </cell>
          <cell r="P278">
            <v>0</v>
          </cell>
        </row>
        <row r="279">
          <cell r="B279" t="str">
            <v>Total Fee &amp; Transaction Revenue</v>
          </cell>
          <cell r="C279">
            <v>0</v>
          </cell>
          <cell r="D279">
            <v>30151477.40000001</v>
          </cell>
          <cell r="E279">
            <v>30417979.760000005</v>
          </cell>
          <cell r="F279">
            <v>29416644.910000008</v>
          </cell>
          <cell r="G279">
            <v>32843766.480000004</v>
          </cell>
          <cell r="H279">
            <v>29620269.370000005</v>
          </cell>
          <cell r="I279">
            <v>29161264.389999997</v>
          </cell>
          <cell r="J279">
            <v>29657448.310000014</v>
          </cell>
          <cell r="K279">
            <v>35824224.180000015</v>
          </cell>
          <cell r="L279">
            <v>29193054.760000002</v>
          </cell>
          <cell r="M279">
            <v>34774345.840000011</v>
          </cell>
          <cell r="N279">
            <v>28230875.830000006</v>
          </cell>
          <cell r="O279">
            <v>30531265.410000008</v>
          </cell>
          <cell r="P279">
            <v>369822616.63999987</v>
          </cell>
        </row>
        <row r="280">
          <cell r="B280">
            <v>0</v>
          </cell>
          <cell r="C280">
            <v>0</v>
          </cell>
          <cell r="D280">
            <v>0</v>
          </cell>
          <cell r="E280">
            <v>0</v>
          </cell>
          <cell r="F280">
            <v>0</v>
          </cell>
          <cell r="G280">
            <v>0</v>
          </cell>
          <cell r="H280">
            <v>0</v>
          </cell>
          <cell r="I280">
            <v>0</v>
          </cell>
          <cell r="J280">
            <v>0</v>
          </cell>
          <cell r="K280">
            <v>0</v>
          </cell>
          <cell r="L280">
            <v>0</v>
          </cell>
          <cell r="M280">
            <v>0</v>
          </cell>
          <cell r="N280">
            <v>0</v>
          </cell>
          <cell r="O280">
            <v>0</v>
          </cell>
          <cell r="P280">
            <v>0</v>
          </cell>
        </row>
        <row r="281">
          <cell r="B281" t="str">
            <v>Gain on Sale of Mortgage Loans Held for Sale</v>
          </cell>
          <cell r="C281">
            <v>0</v>
          </cell>
          <cell r="D281">
            <v>0</v>
          </cell>
          <cell r="E281">
            <v>0</v>
          </cell>
          <cell r="F281">
            <v>0</v>
          </cell>
          <cell r="G281">
            <v>0</v>
          </cell>
          <cell r="H281">
            <v>0</v>
          </cell>
          <cell r="I281">
            <v>0</v>
          </cell>
          <cell r="J281">
            <v>0</v>
          </cell>
          <cell r="K281">
            <v>0</v>
          </cell>
          <cell r="L281">
            <v>0</v>
          </cell>
          <cell r="M281">
            <v>0</v>
          </cell>
          <cell r="N281">
            <v>0</v>
          </cell>
          <cell r="O281">
            <v>0</v>
          </cell>
          <cell r="P281">
            <v>0</v>
          </cell>
        </row>
        <row r="282">
          <cell r="B282">
            <v>0</v>
          </cell>
          <cell r="C282">
            <v>0</v>
          </cell>
          <cell r="D282">
            <v>0</v>
          </cell>
          <cell r="E282">
            <v>0</v>
          </cell>
          <cell r="F282">
            <v>0</v>
          </cell>
          <cell r="G282">
            <v>0</v>
          </cell>
          <cell r="H282">
            <v>0</v>
          </cell>
          <cell r="I282">
            <v>0</v>
          </cell>
          <cell r="J282">
            <v>0</v>
          </cell>
          <cell r="K282">
            <v>0</v>
          </cell>
          <cell r="L282">
            <v>0</v>
          </cell>
          <cell r="M282">
            <v>0</v>
          </cell>
          <cell r="N282">
            <v>0</v>
          </cell>
          <cell r="O282">
            <v>0</v>
          </cell>
          <cell r="P282">
            <v>0</v>
          </cell>
        </row>
        <row r="283">
          <cell r="B283">
            <v>0</v>
          </cell>
          <cell r="C283">
            <v>0</v>
          </cell>
          <cell r="D283">
            <v>0</v>
          </cell>
          <cell r="E283">
            <v>0</v>
          </cell>
          <cell r="F283">
            <v>0</v>
          </cell>
          <cell r="G283">
            <v>0</v>
          </cell>
          <cell r="H283">
            <v>0</v>
          </cell>
          <cell r="I283">
            <v>0</v>
          </cell>
          <cell r="J283">
            <v>0</v>
          </cell>
          <cell r="K283">
            <v>0</v>
          </cell>
          <cell r="L283">
            <v>0</v>
          </cell>
          <cell r="M283">
            <v>0</v>
          </cell>
          <cell r="N283">
            <v>0</v>
          </cell>
          <cell r="O283">
            <v>0</v>
          </cell>
          <cell r="P283">
            <v>0</v>
          </cell>
        </row>
        <row r="284">
          <cell r="B284" t="str">
            <v>Gain on Sale of Mortgage Loans Held for Sale Total</v>
          </cell>
          <cell r="C284">
            <v>0</v>
          </cell>
          <cell r="D284">
            <v>0</v>
          </cell>
          <cell r="E284">
            <v>0</v>
          </cell>
          <cell r="F284">
            <v>0</v>
          </cell>
          <cell r="G284">
            <v>0</v>
          </cell>
          <cell r="H284">
            <v>0</v>
          </cell>
          <cell r="I284">
            <v>0</v>
          </cell>
          <cell r="J284">
            <v>0</v>
          </cell>
          <cell r="K284">
            <v>0</v>
          </cell>
          <cell r="L284">
            <v>0</v>
          </cell>
          <cell r="M284">
            <v>0</v>
          </cell>
          <cell r="N284">
            <v>0</v>
          </cell>
          <cell r="O284">
            <v>0</v>
          </cell>
          <cell r="P284">
            <v>0</v>
          </cell>
        </row>
        <row r="285">
          <cell r="B285">
            <v>0</v>
          </cell>
          <cell r="C285">
            <v>0</v>
          </cell>
          <cell r="D285">
            <v>0</v>
          </cell>
          <cell r="E285">
            <v>0</v>
          </cell>
          <cell r="F285">
            <v>0</v>
          </cell>
          <cell r="G285">
            <v>0</v>
          </cell>
          <cell r="H285">
            <v>0</v>
          </cell>
          <cell r="I285">
            <v>0</v>
          </cell>
          <cell r="J285">
            <v>0</v>
          </cell>
          <cell r="K285">
            <v>0</v>
          </cell>
          <cell r="L285">
            <v>0</v>
          </cell>
          <cell r="M285">
            <v>0</v>
          </cell>
          <cell r="N285">
            <v>0</v>
          </cell>
          <cell r="O285">
            <v>0</v>
          </cell>
          <cell r="P285">
            <v>0</v>
          </cell>
        </row>
        <row r="286">
          <cell r="B286" t="str">
            <v>Asset-Based Revenue</v>
          </cell>
          <cell r="C286">
            <v>0</v>
          </cell>
          <cell r="D286">
            <v>0</v>
          </cell>
          <cell r="E286">
            <v>0</v>
          </cell>
          <cell r="F286">
            <v>0</v>
          </cell>
          <cell r="G286">
            <v>0</v>
          </cell>
          <cell r="H286">
            <v>0</v>
          </cell>
          <cell r="I286">
            <v>0</v>
          </cell>
          <cell r="J286">
            <v>0</v>
          </cell>
          <cell r="K286">
            <v>0</v>
          </cell>
          <cell r="L286">
            <v>0</v>
          </cell>
          <cell r="M286">
            <v>0</v>
          </cell>
          <cell r="N286">
            <v>0</v>
          </cell>
          <cell r="O286">
            <v>0</v>
          </cell>
          <cell r="P286">
            <v>0</v>
          </cell>
        </row>
        <row r="287">
          <cell r="B287">
            <v>511210</v>
          </cell>
          <cell r="C287" t="str">
            <v xml:space="preserve">Insured Cash Account  </v>
          </cell>
          <cell r="D287">
            <v>7786052.290000001</v>
          </cell>
          <cell r="E287">
            <v>6982053.9099999992</v>
          </cell>
          <cell r="F287">
            <v>7926393.8899999997</v>
          </cell>
          <cell r="G287">
            <v>7775215.0899999999</v>
          </cell>
          <cell r="H287">
            <v>8028646.580000001</v>
          </cell>
          <cell r="I287">
            <v>7804194.9199999999</v>
          </cell>
          <cell r="J287">
            <v>8053615.8600000003</v>
          </cell>
          <cell r="K287">
            <v>8078705.5200000005</v>
          </cell>
          <cell r="L287">
            <v>7813317.21</v>
          </cell>
          <cell r="M287">
            <v>8138296.790000001</v>
          </cell>
          <cell r="N287">
            <v>7907786.9100000011</v>
          </cell>
          <cell r="O287">
            <v>8424240.2100000009</v>
          </cell>
          <cell r="P287">
            <v>94718519.180000007</v>
          </cell>
        </row>
        <row r="288">
          <cell r="B288">
            <v>511215</v>
          </cell>
          <cell r="C288" t="str">
            <v xml:space="preserve">Money Market Fees </v>
          </cell>
          <cell r="D288">
            <v>452881.13999999996</v>
          </cell>
          <cell r="E288">
            <v>414439.2300000001</v>
          </cell>
          <cell r="F288">
            <v>403758.39999999997</v>
          </cell>
          <cell r="G288">
            <v>372623.64</v>
          </cell>
          <cell r="H288">
            <v>439278.5199999999</v>
          </cell>
          <cell r="I288">
            <v>375125.16000000003</v>
          </cell>
          <cell r="J288">
            <v>399243.9</v>
          </cell>
          <cell r="K288">
            <v>392386.53</v>
          </cell>
          <cell r="L288">
            <v>436440.57999999996</v>
          </cell>
          <cell r="M288">
            <v>500854.55</v>
          </cell>
          <cell r="N288">
            <v>357324.35000000003</v>
          </cell>
          <cell r="O288">
            <v>459633</v>
          </cell>
          <cell r="P288">
            <v>5003989</v>
          </cell>
        </row>
        <row r="289">
          <cell r="B289">
            <v>512210</v>
          </cell>
          <cell r="C289" t="str">
            <v>OMP Consulting &amp; Services Fees</v>
          </cell>
          <cell r="D289">
            <v>1148056.5900000001</v>
          </cell>
          <cell r="E289">
            <v>1049728.1599999999</v>
          </cell>
          <cell r="F289">
            <v>1195260.49</v>
          </cell>
          <cell r="G289">
            <v>1160772.4700000002</v>
          </cell>
          <cell r="H289">
            <v>1923642.8000000003</v>
          </cell>
          <cell r="I289">
            <v>1223452.67</v>
          </cell>
          <cell r="J289">
            <v>1254014.4300000002</v>
          </cell>
          <cell r="K289">
            <v>1288869.26</v>
          </cell>
          <cell r="L289">
            <v>1880899.41</v>
          </cell>
          <cell r="M289">
            <v>1282244.8799999999</v>
          </cell>
          <cell r="N289">
            <v>1286828.3399999999</v>
          </cell>
          <cell r="O289">
            <v>1655054.4699999997</v>
          </cell>
          <cell r="P289">
            <v>16348823.969999999</v>
          </cell>
        </row>
        <row r="290">
          <cell r="B290">
            <v>512215</v>
          </cell>
          <cell r="C290" t="str">
            <v>OAP VA Sales Based Comp</v>
          </cell>
          <cell r="D290">
            <v>506.41</v>
          </cell>
          <cell r="E290">
            <v>578.47</v>
          </cell>
          <cell r="F290">
            <v>294.91000000000003</v>
          </cell>
          <cell r="G290">
            <v>628.79</v>
          </cell>
          <cell r="H290">
            <v>156.24</v>
          </cell>
          <cell r="I290">
            <v>89.65</v>
          </cell>
          <cell r="J290">
            <v>158.79999999999998</v>
          </cell>
          <cell r="K290">
            <v>753.98</v>
          </cell>
          <cell r="L290">
            <v>492.07</v>
          </cell>
          <cell r="M290">
            <v>244.44</v>
          </cell>
          <cell r="N290">
            <v>224.53000000000003</v>
          </cell>
          <cell r="O290">
            <v>217.77</v>
          </cell>
          <cell r="P290">
            <v>4346.0600000000013</v>
          </cell>
        </row>
        <row r="291">
          <cell r="B291">
            <v>512220</v>
          </cell>
          <cell r="C291" t="str">
            <v>OAP VA Asset Based Comp</v>
          </cell>
          <cell r="D291">
            <v>177123.85</v>
          </cell>
          <cell r="E291">
            <v>168313.54</v>
          </cell>
          <cell r="F291">
            <v>167227.12</v>
          </cell>
          <cell r="G291">
            <v>161326.79</v>
          </cell>
          <cell r="H291">
            <v>161500.63</v>
          </cell>
          <cell r="I291">
            <v>160531.85</v>
          </cell>
          <cell r="J291">
            <v>156867.76</v>
          </cell>
          <cell r="K291">
            <v>159329.90000000002</v>
          </cell>
          <cell r="L291">
            <v>158179.85999999999</v>
          </cell>
          <cell r="M291">
            <v>152510.29999999999</v>
          </cell>
          <cell r="N291">
            <v>154719.70000000001</v>
          </cell>
          <cell r="O291">
            <v>155102.46</v>
          </cell>
          <cell r="P291">
            <v>1932733.7599999998</v>
          </cell>
        </row>
        <row r="292">
          <cell r="B292">
            <v>512225</v>
          </cell>
          <cell r="C292" t="str">
            <v xml:space="preserve">OMP Sales Charges </v>
          </cell>
          <cell r="D292">
            <v>6515.28</v>
          </cell>
          <cell r="E292">
            <v>2801.66</v>
          </cell>
          <cell r="F292">
            <v>6297.03</v>
          </cell>
          <cell r="G292">
            <v>6619.33</v>
          </cell>
          <cell r="H292">
            <v>14615.77</v>
          </cell>
          <cell r="I292">
            <v>691.30000000000007</v>
          </cell>
          <cell r="J292">
            <v>4785.46</v>
          </cell>
          <cell r="K292">
            <v>2133.27</v>
          </cell>
          <cell r="L292">
            <v>5685.05</v>
          </cell>
          <cell r="M292">
            <v>7695.8600000000006</v>
          </cell>
          <cell r="N292">
            <v>3587.01</v>
          </cell>
          <cell r="O292">
            <v>1879.7700000000002</v>
          </cell>
          <cell r="P292">
            <v>63306.789999999994</v>
          </cell>
        </row>
        <row r="293">
          <cell r="B293">
            <v>512230</v>
          </cell>
          <cell r="C293" t="str">
            <v>TPIA PM Data Downloads</v>
          </cell>
          <cell r="D293">
            <v>39363.46</v>
          </cell>
          <cell r="E293">
            <v>32265.559999999998</v>
          </cell>
          <cell r="F293">
            <v>31023.48</v>
          </cell>
          <cell r="G293">
            <v>33528.46</v>
          </cell>
          <cell r="H293">
            <v>29115.33</v>
          </cell>
          <cell r="I293">
            <v>174565.82</v>
          </cell>
          <cell r="J293">
            <v>123626.09000000001</v>
          </cell>
          <cell r="K293">
            <v>141918.42000000001</v>
          </cell>
          <cell r="L293">
            <v>92629.650000000009</v>
          </cell>
          <cell r="M293">
            <v>97565.65</v>
          </cell>
          <cell r="N293">
            <v>94476.310000000012</v>
          </cell>
          <cell r="O293">
            <v>94962.240000000005</v>
          </cell>
          <cell r="P293">
            <v>985040.47000000009</v>
          </cell>
        </row>
        <row r="294">
          <cell r="B294">
            <v>513220</v>
          </cell>
          <cell r="C294" t="str">
            <v>Funds/PLUS Fees</v>
          </cell>
          <cell r="D294">
            <v>1875086.54</v>
          </cell>
          <cell r="E294">
            <v>1803226.76</v>
          </cell>
          <cell r="F294">
            <v>2545508.0099999998</v>
          </cell>
          <cell r="G294">
            <v>1904323.9000000001</v>
          </cell>
          <cell r="H294">
            <v>2456161.85</v>
          </cell>
          <cell r="I294">
            <v>1995340.04</v>
          </cell>
          <cell r="J294">
            <v>2233257.1500000004</v>
          </cell>
          <cell r="K294">
            <v>2245110.39</v>
          </cell>
          <cell r="L294">
            <v>2295678.2799999998</v>
          </cell>
          <cell r="M294">
            <v>2193099.4</v>
          </cell>
          <cell r="N294">
            <v>2260713.41</v>
          </cell>
          <cell r="O294">
            <v>2268542.0299999998</v>
          </cell>
          <cell r="P294">
            <v>26076047.760000002</v>
          </cell>
        </row>
        <row r="295">
          <cell r="B295">
            <v>513225</v>
          </cell>
          <cell r="C295" t="str">
            <v>Annuities Plus Fees</v>
          </cell>
          <cell r="D295">
            <v>7990921.4100000001</v>
          </cell>
          <cell r="E295">
            <v>9068060.1699999999</v>
          </cell>
          <cell r="F295">
            <v>8877374.1400000006</v>
          </cell>
          <cell r="G295">
            <v>8520092.8100000005</v>
          </cell>
          <cell r="H295">
            <v>8637656.3399999999</v>
          </cell>
          <cell r="I295">
            <v>8417181.9299999997</v>
          </cell>
          <cell r="J295">
            <v>8498154.5700000003</v>
          </cell>
          <cell r="K295">
            <v>8519287.3300000001</v>
          </cell>
          <cell r="L295">
            <v>8261356.8399999999</v>
          </cell>
          <cell r="M295">
            <v>8388138.9699999997</v>
          </cell>
          <cell r="N295">
            <v>8435867.1899999995</v>
          </cell>
          <cell r="O295">
            <v>8174548.4800000004</v>
          </cell>
          <cell r="P295">
            <v>101788640.18000001</v>
          </cell>
        </row>
        <row r="296">
          <cell r="B296">
            <v>513230</v>
          </cell>
          <cell r="C296" t="str">
            <v xml:space="preserve">Fixed Annuity Sponsor Fee </v>
          </cell>
          <cell r="D296">
            <v>693915.57000000007</v>
          </cell>
          <cell r="E296">
            <v>702615.53</v>
          </cell>
          <cell r="F296">
            <v>710801.59</v>
          </cell>
          <cell r="G296">
            <v>918544.98</v>
          </cell>
          <cell r="H296">
            <v>795229.39</v>
          </cell>
          <cell r="I296">
            <v>669038.44999999995</v>
          </cell>
          <cell r="J296">
            <v>773696.54</v>
          </cell>
          <cell r="K296">
            <v>731495.8600000001</v>
          </cell>
          <cell r="L296">
            <v>636454.21</v>
          </cell>
          <cell r="M296">
            <v>787554.17999999993</v>
          </cell>
          <cell r="N296">
            <v>764130.41999999993</v>
          </cell>
          <cell r="O296">
            <v>648611.37</v>
          </cell>
          <cell r="P296">
            <v>8832088.0899999999</v>
          </cell>
        </row>
        <row r="297">
          <cell r="B297">
            <v>513235</v>
          </cell>
          <cell r="C297" t="str">
            <v xml:space="preserve">Participating Admin Fees  </v>
          </cell>
          <cell r="D297">
            <v>2593622.0499999998</v>
          </cell>
          <cell r="E297">
            <v>2838230.87</v>
          </cell>
          <cell r="F297">
            <v>3576328.63</v>
          </cell>
          <cell r="G297">
            <v>3495465.3600000003</v>
          </cell>
          <cell r="H297">
            <v>3113645.77</v>
          </cell>
          <cell r="I297">
            <v>2907024.7800000003</v>
          </cell>
          <cell r="J297">
            <v>3326295.5</v>
          </cell>
          <cell r="K297">
            <v>3394442.42</v>
          </cell>
          <cell r="L297">
            <v>3564199.78</v>
          </cell>
          <cell r="M297">
            <v>3344739.0500000003</v>
          </cell>
          <cell r="N297">
            <v>3372464.29</v>
          </cell>
          <cell r="O297">
            <v>3354049.1500000004</v>
          </cell>
          <cell r="P297">
            <v>38880507.650000006</v>
          </cell>
        </row>
        <row r="298">
          <cell r="B298">
            <v>513240</v>
          </cell>
          <cell r="C298" t="str">
            <v>Annuity Participating Admin Fee</v>
          </cell>
          <cell r="D298">
            <v>196080.44</v>
          </cell>
          <cell r="E298">
            <v>204014.66</v>
          </cell>
          <cell r="F298">
            <v>204098.93000000002</v>
          </cell>
          <cell r="G298">
            <v>200498.85</v>
          </cell>
          <cell r="H298">
            <v>202201.95</v>
          </cell>
          <cell r="I298">
            <v>203897.38</v>
          </cell>
          <cell r="J298">
            <v>202802.41000000003</v>
          </cell>
          <cell r="K298">
            <v>213419.09000000003</v>
          </cell>
          <cell r="L298">
            <v>215731.06</v>
          </cell>
          <cell r="M298">
            <v>184258.14</v>
          </cell>
          <cell r="N298">
            <v>209002.16</v>
          </cell>
          <cell r="O298">
            <v>206911.32</v>
          </cell>
          <cell r="P298">
            <v>2442916.39</v>
          </cell>
        </row>
        <row r="299">
          <cell r="B299">
            <v>514210</v>
          </cell>
          <cell r="C299" t="str">
            <v xml:space="preserve">Sub Transfer Fees </v>
          </cell>
          <cell r="D299">
            <v>9290725.379999999</v>
          </cell>
          <cell r="E299">
            <v>9741702.5800000019</v>
          </cell>
          <cell r="F299">
            <v>9714305.9600000009</v>
          </cell>
          <cell r="G299">
            <v>9829867.6300000008</v>
          </cell>
          <cell r="H299">
            <v>9987570.5100000016</v>
          </cell>
          <cell r="I299">
            <v>10269509.300000001</v>
          </cell>
          <cell r="J299">
            <v>10393498.310000001</v>
          </cell>
          <cell r="K299">
            <v>10393741.720000001</v>
          </cell>
          <cell r="L299">
            <v>10519144.23</v>
          </cell>
          <cell r="M299">
            <v>10357252.249999998</v>
          </cell>
          <cell r="N299">
            <v>10707450.42</v>
          </cell>
          <cell r="O299">
            <v>10654668.77</v>
          </cell>
          <cell r="P299">
            <v>121859437.06</v>
          </cell>
        </row>
        <row r="300">
          <cell r="B300">
            <v>514211</v>
          </cell>
          <cell r="C300" t="str">
            <v>Omnibus Services Fees - Brokerage</v>
          </cell>
          <cell r="D300">
            <v>3729841.4799999995</v>
          </cell>
          <cell r="E300">
            <v>3578596.53</v>
          </cell>
          <cell r="F300">
            <v>3572384.31</v>
          </cell>
          <cell r="G300">
            <v>3670741.2600000002</v>
          </cell>
          <cell r="H300">
            <v>3690539.54</v>
          </cell>
          <cell r="I300">
            <v>3738608.99</v>
          </cell>
          <cell r="J300">
            <v>3733793.68</v>
          </cell>
          <cell r="K300">
            <v>3764529.54</v>
          </cell>
          <cell r="L300">
            <v>3809133.42</v>
          </cell>
          <cell r="M300">
            <v>3991474.4800000004</v>
          </cell>
          <cell r="N300">
            <v>4114152.2199999997</v>
          </cell>
          <cell r="O300">
            <v>4100236.7399999998</v>
          </cell>
          <cell r="P300">
            <v>45494032.190000005</v>
          </cell>
        </row>
        <row r="301">
          <cell r="B301">
            <v>514215</v>
          </cell>
          <cell r="C301" t="str">
            <v>NSCC Networking - Level  4</v>
          </cell>
          <cell r="D301">
            <v>377816.86</v>
          </cell>
          <cell r="E301">
            <v>356472.37</v>
          </cell>
          <cell r="F301">
            <v>362789.83999999997</v>
          </cell>
          <cell r="G301">
            <v>508450.33</v>
          </cell>
          <cell r="H301">
            <v>193748.94</v>
          </cell>
          <cell r="I301">
            <v>355807.76</v>
          </cell>
          <cell r="J301">
            <v>343646.09</v>
          </cell>
          <cell r="K301">
            <v>352281.01</v>
          </cell>
          <cell r="L301">
            <v>352753.01</v>
          </cell>
          <cell r="M301">
            <v>341596.35</v>
          </cell>
          <cell r="N301">
            <v>349485.65</v>
          </cell>
          <cell r="O301">
            <v>345434.47000000003</v>
          </cell>
          <cell r="P301">
            <v>4240282.6799999988</v>
          </cell>
        </row>
        <row r="302">
          <cell r="B302">
            <v>514220</v>
          </cell>
          <cell r="C302" t="str">
            <v>NSCC Networking - Level  3</v>
          </cell>
          <cell r="D302">
            <v>384915.81</v>
          </cell>
          <cell r="E302">
            <v>255944.18000000002</v>
          </cell>
          <cell r="F302">
            <v>244374.28999999998</v>
          </cell>
          <cell r="G302">
            <v>285338.21000000002</v>
          </cell>
          <cell r="H302">
            <v>255459.58000000002</v>
          </cell>
          <cell r="I302">
            <v>258727.49000000002</v>
          </cell>
          <cell r="J302">
            <v>285420.03000000003</v>
          </cell>
          <cell r="K302">
            <v>279562.84000000003</v>
          </cell>
          <cell r="L302">
            <v>282499.58999999997</v>
          </cell>
          <cell r="M302">
            <v>204177.52</v>
          </cell>
          <cell r="N302">
            <v>173260.71000000002</v>
          </cell>
          <cell r="O302">
            <v>169478.64</v>
          </cell>
          <cell r="P302">
            <v>3079158.89</v>
          </cell>
        </row>
        <row r="303">
          <cell r="B303">
            <v>514225</v>
          </cell>
          <cell r="C303" t="str">
            <v>Annuity Networking Fee</v>
          </cell>
          <cell r="D303">
            <v>430219.32999999996</v>
          </cell>
          <cell r="E303">
            <v>375088.83</v>
          </cell>
          <cell r="F303">
            <v>388223.58</v>
          </cell>
          <cell r="G303">
            <v>397026.43</v>
          </cell>
          <cell r="H303">
            <v>397026.42000000004</v>
          </cell>
          <cell r="I303">
            <v>415806.42000000004</v>
          </cell>
          <cell r="J303">
            <v>403286.41000000003</v>
          </cell>
          <cell r="K303">
            <v>403285.92</v>
          </cell>
          <cell r="L303">
            <v>410601.66</v>
          </cell>
          <cell r="M303">
            <v>405724.82</v>
          </cell>
          <cell r="N303">
            <v>405724.83</v>
          </cell>
          <cell r="O303">
            <v>412622.57999999996</v>
          </cell>
          <cell r="P303">
            <v>4844637.2299999995</v>
          </cell>
        </row>
        <row r="304">
          <cell r="B304">
            <v>0</v>
          </cell>
          <cell r="C304">
            <v>0</v>
          </cell>
          <cell r="D304">
            <v>0</v>
          </cell>
          <cell r="E304">
            <v>0</v>
          </cell>
          <cell r="F304">
            <v>0</v>
          </cell>
          <cell r="G304">
            <v>0</v>
          </cell>
          <cell r="H304">
            <v>0</v>
          </cell>
          <cell r="I304">
            <v>0</v>
          </cell>
          <cell r="J304">
            <v>0</v>
          </cell>
          <cell r="K304">
            <v>0</v>
          </cell>
          <cell r="L304">
            <v>0</v>
          </cell>
          <cell r="M304">
            <v>0</v>
          </cell>
          <cell r="N304">
            <v>0</v>
          </cell>
          <cell r="O304">
            <v>0</v>
          </cell>
          <cell r="P304">
            <v>0</v>
          </cell>
        </row>
        <row r="305">
          <cell r="B305" t="str">
            <v>Asset-Based Revenue Total</v>
          </cell>
          <cell r="C305">
            <v>0</v>
          </cell>
          <cell r="D305">
            <v>37173643.890000001</v>
          </cell>
          <cell r="E305">
            <v>37574133.009999998</v>
          </cell>
          <cell r="F305">
            <v>39926444.600000001</v>
          </cell>
          <cell r="G305">
            <v>39241064.329999998</v>
          </cell>
          <cell r="H305">
            <v>40326196.160000004</v>
          </cell>
          <cell r="I305">
            <v>38969593.910000004</v>
          </cell>
          <cell r="J305">
            <v>40186162.990000002</v>
          </cell>
          <cell r="K305">
            <v>40361253.000000007</v>
          </cell>
          <cell r="L305">
            <v>40735195.910000004</v>
          </cell>
          <cell r="M305">
            <v>40377427.630000003</v>
          </cell>
          <cell r="N305">
            <v>40597198.449999996</v>
          </cell>
          <cell r="O305">
            <v>41126193.470000006</v>
          </cell>
          <cell r="P305">
            <v>476594507.35000002</v>
          </cell>
        </row>
        <row r="306">
          <cell r="B306">
            <v>0</v>
          </cell>
          <cell r="C306">
            <v>0</v>
          </cell>
          <cell r="D306">
            <v>0</v>
          </cell>
          <cell r="E306">
            <v>0</v>
          </cell>
          <cell r="F306">
            <v>0</v>
          </cell>
          <cell r="G306">
            <v>0</v>
          </cell>
          <cell r="H306">
            <v>0</v>
          </cell>
          <cell r="I306">
            <v>0</v>
          </cell>
          <cell r="J306">
            <v>0</v>
          </cell>
          <cell r="K306">
            <v>0</v>
          </cell>
          <cell r="L306">
            <v>0</v>
          </cell>
          <cell r="M306">
            <v>0</v>
          </cell>
          <cell r="N306">
            <v>0</v>
          </cell>
          <cell r="O306">
            <v>0</v>
          </cell>
          <cell r="P306">
            <v>0</v>
          </cell>
        </row>
        <row r="307">
          <cell r="B307">
            <v>0</v>
          </cell>
          <cell r="C307">
            <v>0</v>
          </cell>
          <cell r="D307">
            <v>0</v>
          </cell>
          <cell r="E307">
            <v>0</v>
          </cell>
          <cell r="F307">
            <v>0</v>
          </cell>
          <cell r="G307">
            <v>0</v>
          </cell>
          <cell r="H307">
            <v>0</v>
          </cell>
          <cell r="I307">
            <v>0</v>
          </cell>
          <cell r="J307">
            <v>0</v>
          </cell>
          <cell r="K307">
            <v>0</v>
          </cell>
          <cell r="L307">
            <v>0</v>
          </cell>
          <cell r="M307">
            <v>0</v>
          </cell>
          <cell r="N307">
            <v>0</v>
          </cell>
          <cell r="O307">
            <v>0</v>
          </cell>
          <cell r="P307">
            <v>0</v>
          </cell>
        </row>
        <row r="308">
          <cell r="B308" t="str">
            <v>Interest Revenue</v>
          </cell>
          <cell r="C308">
            <v>0</v>
          </cell>
          <cell r="D308">
            <v>0</v>
          </cell>
          <cell r="E308">
            <v>0</v>
          </cell>
          <cell r="F308">
            <v>0</v>
          </cell>
          <cell r="G308">
            <v>0</v>
          </cell>
          <cell r="H308">
            <v>0</v>
          </cell>
          <cell r="I308">
            <v>0</v>
          </cell>
          <cell r="J308">
            <v>0</v>
          </cell>
          <cell r="K308">
            <v>0</v>
          </cell>
          <cell r="L308">
            <v>0</v>
          </cell>
          <cell r="M308">
            <v>0</v>
          </cell>
          <cell r="N308">
            <v>0</v>
          </cell>
          <cell r="O308">
            <v>0</v>
          </cell>
          <cell r="P308">
            <v>0</v>
          </cell>
        </row>
        <row r="309">
          <cell r="B309">
            <v>541210</v>
          </cell>
          <cell r="C309" t="str">
            <v>Margin Interest</v>
          </cell>
          <cell r="D309">
            <v>1339659.9200000002</v>
          </cell>
          <cell r="E309">
            <v>1199609.7499999998</v>
          </cell>
          <cell r="F309">
            <v>1339268.99</v>
          </cell>
          <cell r="G309">
            <v>1304179.1499999999</v>
          </cell>
          <cell r="H309">
            <v>1381123.23</v>
          </cell>
          <cell r="I309">
            <v>1346575.6199999999</v>
          </cell>
          <cell r="J309">
            <v>1401920.03</v>
          </cell>
          <cell r="K309">
            <v>1368993.1199999999</v>
          </cell>
          <cell r="L309">
            <v>1312125.1499999999</v>
          </cell>
          <cell r="M309">
            <v>1368012.85</v>
          </cell>
          <cell r="N309">
            <v>1270469.73</v>
          </cell>
          <cell r="O309">
            <v>1347954.02</v>
          </cell>
          <cell r="P309">
            <v>15979891.560000001</v>
          </cell>
        </row>
        <row r="310">
          <cell r="B310">
            <v>541215</v>
          </cell>
          <cell r="C310" t="str">
            <v>Interest Earned</v>
          </cell>
          <cell r="D310">
            <v>256665.28999999998</v>
          </cell>
          <cell r="E310">
            <v>260742.75000000003</v>
          </cell>
          <cell r="F310">
            <v>238646.84</v>
          </cell>
          <cell r="G310">
            <v>208571.3</v>
          </cell>
          <cell r="H310">
            <v>239133.58000000005</v>
          </cell>
          <cell r="I310">
            <v>322726.16000000009</v>
          </cell>
          <cell r="J310">
            <v>189517.51</v>
          </cell>
          <cell r="K310">
            <v>237379.34</v>
          </cell>
          <cell r="L310">
            <v>224223.99000000002</v>
          </cell>
          <cell r="M310">
            <v>245510.14000000004</v>
          </cell>
          <cell r="N310">
            <v>237387.59</v>
          </cell>
          <cell r="O310">
            <v>257317.08999999994</v>
          </cell>
          <cell r="P310">
            <v>2917821.58</v>
          </cell>
        </row>
        <row r="311">
          <cell r="B311">
            <v>542110</v>
          </cell>
          <cell r="C311" t="str">
            <v xml:space="preserve">Interest Expense  </v>
          </cell>
          <cell r="D311">
            <v>-6874.7499999999991</v>
          </cell>
          <cell r="E311">
            <v>-6794.66</v>
          </cell>
          <cell r="F311">
            <v>-2928.11</v>
          </cell>
          <cell r="G311">
            <v>-6697.9</v>
          </cell>
          <cell r="H311">
            <v>-4375.05</v>
          </cell>
          <cell r="I311">
            <v>-325.43999999999994</v>
          </cell>
          <cell r="J311">
            <v>-2987.84</v>
          </cell>
          <cell r="K311">
            <v>368.86</v>
          </cell>
          <cell r="L311">
            <v>-4246.6099999999997</v>
          </cell>
          <cell r="M311">
            <v>-3938.6700000000005</v>
          </cell>
          <cell r="N311">
            <v>-5384.7599999999993</v>
          </cell>
          <cell r="O311">
            <v>-7631.6500000000005</v>
          </cell>
          <cell r="P311">
            <v>-51816.579999999994</v>
          </cell>
        </row>
        <row r="312">
          <cell r="B312">
            <v>542120</v>
          </cell>
          <cell r="C312" t="str">
            <v xml:space="preserve">Swingline - Interest Exp              </v>
          </cell>
          <cell r="D312">
            <v>0</v>
          </cell>
          <cell r="E312">
            <v>0</v>
          </cell>
          <cell r="F312">
            <v>0</v>
          </cell>
          <cell r="G312">
            <v>0</v>
          </cell>
          <cell r="H312">
            <v>0</v>
          </cell>
          <cell r="I312">
            <v>0</v>
          </cell>
          <cell r="J312">
            <v>0</v>
          </cell>
          <cell r="K312">
            <v>0</v>
          </cell>
          <cell r="L312">
            <v>0</v>
          </cell>
          <cell r="M312">
            <v>0</v>
          </cell>
          <cell r="N312">
            <v>0</v>
          </cell>
          <cell r="O312">
            <v>-14513.89</v>
          </cell>
          <cell r="P312">
            <v>-14513.89</v>
          </cell>
        </row>
        <row r="313">
          <cell r="B313">
            <v>0</v>
          </cell>
          <cell r="C313">
            <v>0</v>
          </cell>
          <cell r="D313">
            <v>0</v>
          </cell>
          <cell r="E313">
            <v>0</v>
          </cell>
          <cell r="F313">
            <v>0</v>
          </cell>
          <cell r="G313">
            <v>0</v>
          </cell>
          <cell r="H313">
            <v>0</v>
          </cell>
          <cell r="I313">
            <v>0</v>
          </cell>
          <cell r="J313">
            <v>0</v>
          </cell>
          <cell r="K313">
            <v>0</v>
          </cell>
          <cell r="L313">
            <v>0</v>
          </cell>
          <cell r="M313">
            <v>0</v>
          </cell>
          <cell r="N313">
            <v>0</v>
          </cell>
          <cell r="O313">
            <v>0</v>
          </cell>
          <cell r="P313">
            <v>0</v>
          </cell>
        </row>
        <row r="314">
          <cell r="B314" t="str">
            <v>Interest Revenue Total</v>
          </cell>
          <cell r="C314">
            <v>0</v>
          </cell>
          <cell r="D314">
            <v>1589450.4600000002</v>
          </cell>
          <cell r="E314">
            <v>1453557.8399999999</v>
          </cell>
          <cell r="F314">
            <v>1574987.72</v>
          </cell>
          <cell r="G314">
            <v>1506052.55</v>
          </cell>
          <cell r="H314">
            <v>1615881.76</v>
          </cell>
          <cell r="I314">
            <v>1668976.34</v>
          </cell>
          <cell r="J314">
            <v>1588449.7</v>
          </cell>
          <cell r="K314">
            <v>1606741.32</v>
          </cell>
          <cell r="L314">
            <v>1532102.5299999998</v>
          </cell>
          <cell r="M314">
            <v>1609584.3200000003</v>
          </cell>
          <cell r="N314">
            <v>1502472.56</v>
          </cell>
          <cell r="O314">
            <v>1583125.57</v>
          </cell>
          <cell r="P314">
            <v>18831382.670000002</v>
          </cell>
        </row>
        <row r="315">
          <cell r="B315">
            <v>0</v>
          </cell>
          <cell r="C315">
            <v>0</v>
          </cell>
          <cell r="D315">
            <v>0</v>
          </cell>
          <cell r="E315">
            <v>0</v>
          </cell>
          <cell r="F315">
            <v>0</v>
          </cell>
          <cell r="G315">
            <v>0</v>
          </cell>
          <cell r="H315">
            <v>0</v>
          </cell>
          <cell r="I315">
            <v>0</v>
          </cell>
          <cell r="J315">
            <v>0</v>
          </cell>
          <cell r="K315">
            <v>0</v>
          </cell>
          <cell r="L315">
            <v>0</v>
          </cell>
          <cell r="M315">
            <v>0</v>
          </cell>
          <cell r="N315">
            <v>0</v>
          </cell>
          <cell r="O315">
            <v>0</v>
          </cell>
          <cell r="P315">
            <v>0</v>
          </cell>
        </row>
        <row r="316">
          <cell r="B316" t="str">
            <v>Other Revenue</v>
          </cell>
          <cell r="C316">
            <v>0</v>
          </cell>
          <cell r="D316">
            <v>0</v>
          </cell>
          <cell r="E316">
            <v>0</v>
          </cell>
          <cell r="F316">
            <v>0</v>
          </cell>
          <cell r="G316">
            <v>0</v>
          </cell>
          <cell r="H316">
            <v>0</v>
          </cell>
          <cell r="I316">
            <v>0</v>
          </cell>
          <cell r="J316">
            <v>0</v>
          </cell>
          <cell r="K316">
            <v>0</v>
          </cell>
          <cell r="L316">
            <v>0</v>
          </cell>
          <cell r="M316">
            <v>0</v>
          </cell>
          <cell r="N316">
            <v>0</v>
          </cell>
          <cell r="O316">
            <v>0</v>
          </cell>
          <cell r="P316">
            <v>0</v>
          </cell>
        </row>
        <row r="317">
          <cell r="B317">
            <v>551125</v>
          </cell>
          <cell r="C317" t="str">
            <v xml:space="preserve">Unreal. G/Loss-Trading </v>
          </cell>
          <cell r="D317">
            <v>-2912.04</v>
          </cell>
          <cell r="E317">
            <v>-6065.04</v>
          </cell>
          <cell r="F317">
            <v>23761.23</v>
          </cell>
          <cell r="G317">
            <v>-29181.85</v>
          </cell>
          <cell r="H317">
            <v>4859.63</v>
          </cell>
          <cell r="I317">
            <v>11195.689999999999</v>
          </cell>
          <cell r="J317">
            <v>-38859.06</v>
          </cell>
          <cell r="K317">
            <v>2344.21</v>
          </cell>
          <cell r="L317">
            <v>52848.13</v>
          </cell>
          <cell r="M317">
            <v>-49550.549999999996</v>
          </cell>
          <cell r="N317">
            <v>44615.95</v>
          </cell>
          <cell r="O317">
            <v>72389.97</v>
          </cell>
          <cell r="P317">
            <v>85446.26999999999</v>
          </cell>
        </row>
        <row r="318">
          <cell r="B318">
            <v>551130</v>
          </cell>
          <cell r="C318" t="str">
            <v>Unreal. G/Loss-Non Trade</v>
          </cell>
          <cell r="D318">
            <v>-59294.620000000017</v>
          </cell>
          <cell r="E318">
            <v>99448.420000000013</v>
          </cell>
          <cell r="F318">
            <v>-224218.90000000002</v>
          </cell>
          <cell r="G318">
            <v>190510.62</v>
          </cell>
          <cell r="H318">
            <v>-15264.789999999999</v>
          </cell>
          <cell r="I318">
            <v>139127.04000000001</v>
          </cell>
          <cell r="J318">
            <v>-217092.59000000003</v>
          </cell>
          <cell r="K318">
            <v>227533.92</v>
          </cell>
          <cell r="L318">
            <v>-195439.01</v>
          </cell>
          <cell r="M318">
            <v>132436.6</v>
          </cell>
          <cell r="N318">
            <v>-13574.74</v>
          </cell>
          <cell r="O318">
            <v>-285205.33999999997</v>
          </cell>
          <cell r="P318">
            <v>-221033.38999999998</v>
          </cell>
        </row>
        <row r="319">
          <cell r="B319">
            <v>551135</v>
          </cell>
          <cell r="C319" t="str">
            <v>Unreal G/L NQ Def Comp Plan-Adv</v>
          </cell>
          <cell r="D319">
            <v>-2771495.19</v>
          </cell>
          <cell r="E319">
            <v>2156293.0500000003</v>
          </cell>
          <cell r="F319">
            <v>1948208.8199999998</v>
          </cell>
          <cell r="G319">
            <v>-2461604.17</v>
          </cell>
          <cell r="H319">
            <v>766438.41999999993</v>
          </cell>
          <cell r="I319">
            <v>1021482.68</v>
          </cell>
          <cell r="J319">
            <v>-1730498.9800000002</v>
          </cell>
          <cell r="K319">
            <v>1067032.46</v>
          </cell>
          <cell r="L319">
            <v>-2079341.4600000002</v>
          </cell>
          <cell r="M319">
            <v>717805.55</v>
          </cell>
          <cell r="N319">
            <v>848151.63</v>
          </cell>
          <cell r="O319">
            <v>-1895827.36</v>
          </cell>
          <cell r="P319">
            <v>-2413354.5500000003</v>
          </cell>
        </row>
        <row r="320">
          <cell r="B320">
            <v>551140</v>
          </cell>
          <cell r="C320" t="str">
            <v>Realized G/L NQ Def comp Plan Inv</v>
          </cell>
          <cell r="D320">
            <v>1263281.82</v>
          </cell>
          <cell r="E320">
            <v>557.82000000000005</v>
          </cell>
          <cell r="F320">
            <v>190842.16</v>
          </cell>
          <cell r="G320">
            <v>19503.259999999998</v>
          </cell>
          <cell r="H320">
            <v>181832.46</v>
          </cell>
          <cell r="I320">
            <v>221436.48</v>
          </cell>
          <cell r="J320">
            <v>242357.94</v>
          </cell>
          <cell r="K320">
            <v>588970.23</v>
          </cell>
          <cell r="L320">
            <v>135236.14000000001</v>
          </cell>
          <cell r="M320">
            <v>201162.27000000002</v>
          </cell>
          <cell r="N320">
            <v>148678.85999999999</v>
          </cell>
          <cell r="O320">
            <v>1297796.47</v>
          </cell>
          <cell r="P320">
            <v>4491655.91</v>
          </cell>
        </row>
        <row r="321">
          <cell r="B321">
            <v>551145</v>
          </cell>
          <cell r="C321" t="str">
            <v xml:space="preserve">Realized Gain (Loss)  </v>
          </cell>
          <cell r="D321">
            <v>-51989.990000000005</v>
          </cell>
          <cell r="E321">
            <v>174582.40999999997</v>
          </cell>
          <cell r="F321">
            <v>-101223.23999999999</v>
          </cell>
          <cell r="G321">
            <v>11261.11</v>
          </cell>
          <cell r="H321">
            <v>-102413.55</v>
          </cell>
          <cell r="I321">
            <v>-24344.720000000001</v>
          </cell>
          <cell r="J321">
            <v>25028.15</v>
          </cell>
          <cell r="K321">
            <v>10227.68</v>
          </cell>
          <cell r="L321">
            <v>-92838.790000000008</v>
          </cell>
          <cell r="M321">
            <v>-21210.760000000002</v>
          </cell>
          <cell r="N321">
            <v>16798.3</v>
          </cell>
          <cell r="O321">
            <v>-375091.06</v>
          </cell>
          <cell r="P321">
            <v>-531214.46000000008</v>
          </cell>
        </row>
        <row r="322">
          <cell r="B322">
            <v>551150</v>
          </cell>
          <cell r="C322" t="str">
            <v>Dividend Income</v>
          </cell>
          <cell r="D322">
            <v>13150.02</v>
          </cell>
          <cell r="E322">
            <v>16283.05</v>
          </cell>
          <cell r="F322">
            <v>9809.68</v>
          </cell>
          <cell r="G322">
            <v>9659.52</v>
          </cell>
          <cell r="H322">
            <v>7115.26</v>
          </cell>
          <cell r="I322">
            <v>8370.67</v>
          </cell>
          <cell r="J322">
            <v>9269.44</v>
          </cell>
          <cell r="K322">
            <v>10865.3</v>
          </cell>
          <cell r="L322">
            <v>10350.81</v>
          </cell>
          <cell r="M322">
            <v>10318.61</v>
          </cell>
          <cell r="N322">
            <v>7818.42</v>
          </cell>
          <cell r="O322">
            <v>11447.88</v>
          </cell>
          <cell r="P322">
            <v>124458.66</v>
          </cell>
        </row>
        <row r="323">
          <cell r="B323">
            <v>551155</v>
          </cell>
          <cell r="C323" t="str">
            <v>Dividend Income NQ Def comp-plan-</v>
          </cell>
          <cell r="D323">
            <v>194775.89</v>
          </cell>
          <cell r="E323">
            <v>5576.9</v>
          </cell>
          <cell r="F323">
            <v>5326.26</v>
          </cell>
          <cell r="G323">
            <v>21485.559999999998</v>
          </cell>
          <cell r="H323">
            <v>38684.730000000003</v>
          </cell>
          <cell r="I323">
            <v>9303.83</v>
          </cell>
          <cell r="J323">
            <v>28739.11</v>
          </cell>
          <cell r="K323">
            <v>45314.270000000004</v>
          </cell>
          <cell r="L323">
            <v>15942.11</v>
          </cell>
          <cell r="M323">
            <v>32211.48</v>
          </cell>
          <cell r="N323">
            <v>48141.57</v>
          </cell>
          <cell r="O323">
            <v>28383.040000000001</v>
          </cell>
          <cell r="P323">
            <v>473884.75</v>
          </cell>
        </row>
        <row r="324">
          <cell r="B324">
            <v>551165</v>
          </cell>
          <cell r="C324" t="str">
            <v xml:space="preserve">Direct Investment Mktg. Allowance </v>
          </cell>
          <cell r="D324">
            <v>3076663.8</v>
          </cell>
          <cell r="E324">
            <v>5483400.9799999995</v>
          </cell>
          <cell r="F324">
            <v>2928590.1500000004</v>
          </cell>
          <cell r="G324">
            <v>3529028.77</v>
          </cell>
          <cell r="H324">
            <v>3743057.37</v>
          </cell>
          <cell r="I324">
            <v>3110108.45</v>
          </cell>
          <cell r="J324">
            <v>2418781.2400000002</v>
          </cell>
          <cell r="K324">
            <v>2787382.0599999996</v>
          </cell>
          <cell r="L324">
            <v>2864602.04</v>
          </cell>
          <cell r="M324">
            <v>3491399.81</v>
          </cell>
          <cell r="N324">
            <v>2814727.88</v>
          </cell>
          <cell r="O324">
            <v>6890278.8799999999</v>
          </cell>
          <cell r="P324">
            <v>43138021.43</v>
          </cell>
        </row>
        <row r="325">
          <cell r="B325">
            <v>551185</v>
          </cell>
          <cell r="C325" t="str">
            <v>Order Flow</v>
          </cell>
          <cell r="D325">
            <v>0</v>
          </cell>
          <cell r="E325">
            <v>1419</v>
          </cell>
          <cell r="F325">
            <v>856.5</v>
          </cell>
          <cell r="G325">
            <v>1983.75</v>
          </cell>
          <cell r="H325">
            <v>0</v>
          </cell>
          <cell r="I325">
            <v>0</v>
          </cell>
          <cell r="J325">
            <v>0</v>
          </cell>
          <cell r="K325">
            <v>0</v>
          </cell>
          <cell r="L325">
            <v>0</v>
          </cell>
          <cell r="M325">
            <v>0</v>
          </cell>
          <cell r="N325">
            <v>0</v>
          </cell>
          <cell r="O325">
            <v>0</v>
          </cell>
          <cell r="P325">
            <v>4259.25</v>
          </cell>
        </row>
        <row r="326">
          <cell r="B326">
            <v>551186</v>
          </cell>
          <cell r="C326" t="str">
            <v>Retirement Partner Program Fees</v>
          </cell>
          <cell r="D326">
            <v>337083.66</v>
          </cell>
          <cell r="E326">
            <v>337083.67</v>
          </cell>
          <cell r="F326">
            <v>324583.67999999999</v>
          </cell>
          <cell r="G326">
            <v>344166.98</v>
          </cell>
          <cell r="H326">
            <v>323750.33999999997</v>
          </cell>
          <cell r="I326">
            <v>300833.67000000004</v>
          </cell>
          <cell r="J326">
            <v>325833.65999999997</v>
          </cell>
          <cell r="K326">
            <v>325831.67000000004</v>
          </cell>
          <cell r="L326">
            <v>325833.67</v>
          </cell>
          <cell r="M326">
            <v>327500.32999999996</v>
          </cell>
          <cell r="N326">
            <v>322500.34000000003</v>
          </cell>
          <cell r="O326">
            <v>322500.34000000003</v>
          </cell>
          <cell r="P326">
            <v>3917502.01</v>
          </cell>
        </row>
        <row r="327">
          <cell r="B327">
            <v>551187</v>
          </cell>
          <cell r="C327" t="str">
            <v>Fund Setup Fee</v>
          </cell>
          <cell r="D327">
            <v>115000</v>
          </cell>
          <cell r="E327">
            <v>145000</v>
          </cell>
          <cell r="F327">
            <v>310000</v>
          </cell>
          <cell r="G327">
            <v>111000.01</v>
          </cell>
          <cell r="H327">
            <v>290000</v>
          </cell>
          <cell r="I327">
            <v>160000</v>
          </cell>
          <cell r="J327">
            <v>225000</v>
          </cell>
          <cell r="K327">
            <v>100000</v>
          </cell>
          <cell r="L327">
            <v>160000</v>
          </cell>
          <cell r="M327">
            <v>125000</v>
          </cell>
          <cell r="N327">
            <v>110000</v>
          </cell>
          <cell r="O327">
            <v>110000</v>
          </cell>
          <cell r="P327">
            <v>1961000.01</v>
          </cell>
        </row>
        <row r="328">
          <cell r="B328">
            <v>551199</v>
          </cell>
          <cell r="C328" t="str">
            <v xml:space="preserve">Miscellaneous Income  </v>
          </cell>
          <cell r="D328">
            <v>48503.279999999941</v>
          </cell>
          <cell r="E328">
            <v>110576.06999999999</v>
          </cell>
          <cell r="F328">
            <v>49938.520000000004</v>
          </cell>
          <cell r="G328">
            <v>62423.44</v>
          </cell>
          <cell r="H328">
            <v>158459.09</v>
          </cell>
          <cell r="I328">
            <v>40149.39</v>
          </cell>
          <cell r="J328">
            <v>54522.939999999995</v>
          </cell>
          <cell r="K328">
            <v>44656.95</v>
          </cell>
          <cell r="L328">
            <v>42664.439999999995</v>
          </cell>
          <cell r="M328">
            <v>46522.1</v>
          </cell>
          <cell r="N328">
            <v>48186.84</v>
          </cell>
          <cell r="O328">
            <v>44163.909999999996</v>
          </cell>
          <cell r="P328">
            <v>750766.96999999974</v>
          </cell>
        </row>
        <row r="329">
          <cell r="B329">
            <v>0</v>
          </cell>
          <cell r="C329">
            <v>0</v>
          </cell>
          <cell r="D329">
            <v>0</v>
          </cell>
          <cell r="E329">
            <v>0</v>
          </cell>
          <cell r="F329">
            <v>0</v>
          </cell>
          <cell r="G329">
            <v>0</v>
          </cell>
          <cell r="H329">
            <v>0</v>
          </cell>
          <cell r="I329">
            <v>0</v>
          </cell>
          <cell r="J329">
            <v>0</v>
          </cell>
          <cell r="K329">
            <v>0</v>
          </cell>
          <cell r="L329">
            <v>0</v>
          </cell>
          <cell r="M329">
            <v>0</v>
          </cell>
          <cell r="N329">
            <v>0</v>
          </cell>
          <cell r="O329">
            <v>0</v>
          </cell>
          <cell r="P329">
            <v>0</v>
          </cell>
        </row>
        <row r="330">
          <cell r="B330" t="str">
            <v>Other Revenue Total</v>
          </cell>
          <cell r="C330">
            <v>0</v>
          </cell>
          <cell r="D330">
            <v>2162766.6299999994</v>
          </cell>
          <cell r="E330">
            <v>8524156.3300000001</v>
          </cell>
          <cell r="F330">
            <v>5466474.8599999994</v>
          </cell>
          <cell r="G330">
            <v>1810236.9999999998</v>
          </cell>
          <cell r="H330">
            <v>5396518.96</v>
          </cell>
          <cell r="I330">
            <v>4997663.18</v>
          </cell>
          <cell r="J330">
            <v>1343081.8499999996</v>
          </cell>
          <cell r="K330">
            <v>5210158.7499999991</v>
          </cell>
          <cell r="L330">
            <v>1239858.0799999996</v>
          </cell>
          <cell r="M330">
            <v>5013595.4399999995</v>
          </cell>
          <cell r="N330">
            <v>4396045.05</v>
          </cell>
          <cell r="O330">
            <v>6220836.7299999995</v>
          </cell>
          <cell r="P330">
            <v>51781392.859999992</v>
          </cell>
        </row>
        <row r="331">
          <cell r="B331">
            <v>0</v>
          </cell>
          <cell r="C331">
            <v>0</v>
          </cell>
          <cell r="D331">
            <v>0</v>
          </cell>
          <cell r="E331">
            <v>0</v>
          </cell>
          <cell r="F331">
            <v>0</v>
          </cell>
          <cell r="G331">
            <v>0</v>
          </cell>
          <cell r="H331">
            <v>0</v>
          </cell>
          <cell r="I331">
            <v>0</v>
          </cell>
          <cell r="J331">
            <v>0</v>
          </cell>
          <cell r="K331">
            <v>0</v>
          </cell>
          <cell r="L331">
            <v>0</v>
          </cell>
          <cell r="M331">
            <v>0</v>
          </cell>
          <cell r="N331">
            <v>0</v>
          </cell>
          <cell r="O331">
            <v>0</v>
          </cell>
          <cell r="P331">
            <v>0</v>
          </cell>
        </row>
        <row r="332">
          <cell r="B332">
            <v>0</v>
          </cell>
          <cell r="C332">
            <v>0</v>
          </cell>
          <cell r="D332">
            <v>0</v>
          </cell>
          <cell r="E332">
            <v>0</v>
          </cell>
          <cell r="F332">
            <v>0</v>
          </cell>
          <cell r="G332">
            <v>0</v>
          </cell>
          <cell r="H332">
            <v>0</v>
          </cell>
          <cell r="I332">
            <v>0</v>
          </cell>
          <cell r="J332">
            <v>0</v>
          </cell>
          <cell r="K332">
            <v>0</v>
          </cell>
          <cell r="L332">
            <v>0</v>
          </cell>
          <cell r="M332">
            <v>0</v>
          </cell>
          <cell r="N332">
            <v>0</v>
          </cell>
          <cell r="O332">
            <v>0</v>
          </cell>
          <cell r="P332">
            <v>0</v>
          </cell>
        </row>
        <row r="333">
          <cell r="B333" t="str">
            <v>TOTAL REVENUE</v>
          </cell>
          <cell r="C333">
            <v>0</v>
          </cell>
          <cell r="D333">
            <v>367251815.85999984</v>
          </cell>
          <cell r="E333">
            <v>355934443.04999989</v>
          </cell>
          <cell r="F333">
            <v>364071969.19000012</v>
          </cell>
          <cell r="G333">
            <v>380497631.13999981</v>
          </cell>
          <cell r="H333">
            <v>352517565.7299999</v>
          </cell>
          <cell r="I333">
            <v>359713830.73000014</v>
          </cell>
          <cell r="J333">
            <v>373525094.02999997</v>
          </cell>
          <cell r="K333">
            <v>358805261.77999979</v>
          </cell>
          <cell r="L333">
            <v>356904169.9000001</v>
          </cell>
          <cell r="M333">
            <v>378038550.51000011</v>
          </cell>
          <cell r="N333">
            <v>343745672.5399999</v>
          </cell>
          <cell r="O333">
            <v>382476699.37999988</v>
          </cell>
          <cell r="P333">
            <v>4373482703.8400021</v>
          </cell>
        </row>
        <row r="334">
          <cell r="B334">
            <v>0</v>
          </cell>
          <cell r="C334">
            <v>0</v>
          </cell>
          <cell r="D334">
            <v>0</v>
          </cell>
          <cell r="E334">
            <v>0</v>
          </cell>
          <cell r="F334">
            <v>0</v>
          </cell>
          <cell r="G334">
            <v>0</v>
          </cell>
          <cell r="H334">
            <v>0</v>
          </cell>
          <cell r="I334">
            <v>0</v>
          </cell>
          <cell r="J334">
            <v>0</v>
          </cell>
          <cell r="K334">
            <v>0</v>
          </cell>
          <cell r="L334">
            <v>0</v>
          </cell>
          <cell r="M334">
            <v>0</v>
          </cell>
          <cell r="N334">
            <v>0</v>
          </cell>
          <cell r="O334">
            <v>0</v>
          </cell>
          <cell r="P334">
            <v>0</v>
          </cell>
        </row>
        <row r="335">
          <cell r="B335" t="str">
            <v>Operating Interest Expense</v>
          </cell>
          <cell r="C335">
            <v>0</v>
          </cell>
          <cell r="D335">
            <v>0</v>
          </cell>
          <cell r="E335">
            <v>0</v>
          </cell>
          <cell r="F335">
            <v>0</v>
          </cell>
          <cell r="G335">
            <v>0</v>
          </cell>
          <cell r="H335">
            <v>0</v>
          </cell>
          <cell r="I335">
            <v>0</v>
          </cell>
          <cell r="J335">
            <v>0</v>
          </cell>
          <cell r="K335">
            <v>0</v>
          </cell>
          <cell r="L335">
            <v>0</v>
          </cell>
          <cell r="M335">
            <v>0</v>
          </cell>
          <cell r="N335">
            <v>0</v>
          </cell>
          <cell r="O335">
            <v>0</v>
          </cell>
          <cell r="P335">
            <v>0</v>
          </cell>
        </row>
        <row r="336">
          <cell r="B336">
            <v>0</v>
          </cell>
          <cell r="C336">
            <v>0</v>
          </cell>
          <cell r="D336">
            <v>0</v>
          </cell>
          <cell r="E336">
            <v>0</v>
          </cell>
          <cell r="F336">
            <v>0</v>
          </cell>
          <cell r="G336">
            <v>0</v>
          </cell>
          <cell r="H336">
            <v>0</v>
          </cell>
          <cell r="I336">
            <v>0</v>
          </cell>
          <cell r="J336">
            <v>0</v>
          </cell>
          <cell r="K336">
            <v>0</v>
          </cell>
          <cell r="L336">
            <v>0</v>
          </cell>
          <cell r="M336">
            <v>0</v>
          </cell>
          <cell r="N336">
            <v>0</v>
          </cell>
          <cell r="O336">
            <v>0</v>
          </cell>
          <cell r="P336">
            <v>0</v>
          </cell>
        </row>
        <row r="337">
          <cell r="B337" t="str">
            <v>Operating Interest Expense Total</v>
          </cell>
          <cell r="C337">
            <v>0</v>
          </cell>
          <cell r="D337">
            <v>0</v>
          </cell>
          <cell r="E337">
            <v>0</v>
          </cell>
          <cell r="F337">
            <v>0</v>
          </cell>
          <cell r="G337">
            <v>0</v>
          </cell>
          <cell r="H337">
            <v>0</v>
          </cell>
          <cell r="I337">
            <v>0</v>
          </cell>
          <cell r="J337">
            <v>0</v>
          </cell>
          <cell r="K337">
            <v>0</v>
          </cell>
          <cell r="L337">
            <v>0</v>
          </cell>
          <cell r="M337">
            <v>0</v>
          </cell>
          <cell r="N337">
            <v>0</v>
          </cell>
          <cell r="O337">
            <v>0</v>
          </cell>
          <cell r="P337">
            <v>0</v>
          </cell>
        </row>
        <row r="338">
          <cell r="B338">
            <v>0</v>
          </cell>
          <cell r="C338">
            <v>0</v>
          </cell>
          <cell r="D338">
            <v>0</v>
          </cell>
          <cell r="E338">
            <v>0</v>
          </cell>
          <cell r="F338">
            <v>0</v>
          </cell>
          <cell r="G338">
            <v>0</v>
          </cell>
          <cell r="H338">
            <v>0</v>
          </cell>
          <cell r="I338">
            <v>0</v>
          </cell>
          <cell r="J338">
            <v>0</v>
          </cell>
          <cell r="K338">
            <v>0</v>
          </cell>
          <cell r="L338">
            <v>0</v>
          </cell>
          <cell r="M338">
            <v>0</v>
          </cell>
          <cell r="N338">
            <v>0</v>
          </cell>
          <cell r="O338">
            <v>0</v>
          </cell>
          <cell r="P338">
            <v>0</v>
          </cell>
        </row>
        <row r="339">
          <cell r="B339" t="str">
            <v>NET REVENUE</v>
          </cell>
          <cell r="C339">
            <v>0</v>
          </cell>
          <cell r="D339">
            <v>367251815.85999984</v>
          </cell>
          <cell r="E339">
            <v>355934443.04999989</v>
          </cell>
          <cell r="F339">
            <v>364071969.19000012</v>
          </cell>
          <cell r="G339">
            <v>380497631.13999981</v>
          </cell>
          <cell r="H339">
            <v>352517565.7299999</v>
          </cell>
          <cell r="I339">
            <v>359713830.73000014</v>
          </cell>
          <cell r="J339">
            <v>373525094.02999997</v>
          </cell>
          <cell r="K339">
            <v>358805261.77999979</v>
          </cell>
          <cell r="L339">
            <v>356904169.9000001</v>
          </cell>
          <cell r="M339">
            <v>378038550.51000011</v>
          </cell>
          <cell r="N339">
            <v>343745672.5399999</v>
          </cell>
          <cell r="O339">
            <v>382476699.37999988</v>
          </cell>
          <cell r="P339">
            <v>4373482703.8400021</v>
          </cell>
        </row>
        <row r="340">
          <cell r="B340">
            <v>0</v>
          </cell>
          <cell r="C340">
            <v>0</v>
          </cell>
          <cell r="D340">
            <v>0</v>
          </cell>
          <cell r="E340">
            <v>0</v>
          </cell>
          <cell r="F340">
            <v>0</v>
          </cell>
          <cell r="G340">
            <v>0</v>
          </cell>
          <cell r="H340">
            <v>0</v>
          </cell>
          <cell r="I340">
            <v>0</v>
          </cell>
          <cell r="J340">
            <v>0</v>
          </cell>
          <cell r="K340">
            <v>0</v>
          </cell>
          <cell r="L340">
            <v>0</v>
          </cell>
          <cell r="M340">
            <v>0</v>
          </cell>
          <cell r="N340">
            <v>0</v>
          </cell>
          <cell r="O340">
            <v>0</v>
          </cell>
          <cell r="P340">
            <v>0</v>
          </cell>
        </row>
        <row r="341">
          <cell r="B341" t="str">
            <v>PRODUCTION EXPENSES</v>
          </cell>
          <cell r="C341">
            <v>0</v>
          </cell>
          <cell r="D341">
            <v>0</v>
          </cell>
          <cell r="E341">
            <v>0</v>
          </cell>
          <cell r="F341">
            <v>0</v>
          </cell>
          <cell r="G341">
            <v>0</v>
          </cell>
          <cell r="H341">
            <v>0</v>
          </cell>
          <cell r="I341">
            <v>0</v>
          </cell>
          <cell r="J341">
            <v>0</v>
          </cell>
          <cell r="K341">
            <v>0</v>
          </cell>
          <cell r="L341">
            <v>0</v>
          </cell>
          <cell r="M341">
            <v>0</v>
          </cell>
          <cell r="N341">
            <v>0</v>
          </cell>
          <cell r="O341">
            <v>0</v>
          </cell>
          <cell r="P341">
            <v>0</v>
          </cell>
        </row>
        <row r="342">
          <cell r="B342">
            <v>0</v>
          </cell>
          <cell r="C342">
            <v>0</v>
          </cell>
          <cell r="D342">
            <v>0</v>
          </cell>
          <cell r="E342">
            <v>0</v>
          </cell>
          <cell r="F342">
            <v>0</v>
          </cell>
          <cell r="G342">
            <v>0</v>
          </cell>
          <cell r="H342">
            <v>0</v>
          </cell>
          <cell r="I342">
            <v>0</v>
          </cell>
          <cell r="J342">
            <v>0</v>
          </cell>
          <cell r="K342">
            <v>0</v>
          </cell>
          <cell r="L342">
            <v>0</v>
          </cell>
          <cell r="M342">
            <v>0</v>
          </cell>
          <cell r="N342">
            <v>0</v>
          </cell>
          <cell r="O342">
            <v>0</v>
          </cell>
          <cell r="P342">
            <v>0</v>
          </cell>
        </row>
        <row r="343">
          <cell r="B343" t="str">
            <v>Commission Expenses</v>
          </cell>
          <cell r="C343">
            <v>0</v>
          </cell>
          <cell r="D343">
            <v>0</v>
          </cell>
          <cell r="E343">
            <v>0</v>
          </cell>
          <cell r="F343">
            <v>0</v>
          </cell>
          <cell r="G343">
            <v>0</v>
          </cell>
          <cell r="H343">
            <v>0</v>
          </cell>
          <cell r="I343">
            <v>0</v>
          </cell>
          <cell r="J343">
            <v>0</v>
          </cell>
          <cell r="K343">
            <v>0</v>
          </cell>
          <cell r="L343">
            <v>0</v>
          </cell>
          <cell r="M343">
            <v>0</v>
          </cell>
          <cell r="N343">
            <v>0</v>
          </cell>
          <cell r="O343">
            <v>0</v>
          </cell>
          <cell r="P343">
            <v>0</v>
          </cell>
        </row>
        <row r="344">
          <cell r="B344">
            <v>0</v>
          </cell>
          <cell r="C344">
            <v>0</v>
          </cell>
          <cell r="D344">
            <v>0</v>
          </cell>
          <cell r="E344">
            <v>0</v>
          </cell>
          <cell r="F344">
            <v>0</v>
          </cell>
          <cell r="G344">
            <v>0</v>
          </cell>
          <cell r="H344">
            <v>0</v>
          </cell>
          <cell r="I344">
            <v>0</v>
          </cell>
          <cell r="J344">
            <v>0</v>
          </cell>
          <cell r="K344">
            <v>0</v>
          </cell>
          <cell r="L344">
            <v>0</v>
          </cell>
          <cell r="M344">
            <v>0</v>
          </cell>
          <cell r="N344">
            <v>0</v>
          </cell>
          <cell r="O344">
            <v>0</v>
          </cell>
          <cell r="P344">
            <v>0</v>
          </cell>
        </row>
        <row r="345">
          <cell r="B345" t="str">
            <v xml:space="preserve">Mutual Funds </v>
          </cell>
          <cell r="C345">
            <v>0</v>
          </cell>
          <cell r="D345">
            <v>0</v>
          </cell>
          <cell r="E345">
            <v>0</v>
          </cell>
          <cell r="F345">
            <v>0</v>
          </cell>
          <cell r="G345">
            <v>0</v>
          </cell>
          <cell r="H345">
            <v>0</v>
          </cell>
          <cell r="I345">
            <v>0</v>
          </cell>
          <cell r="J345">
            <v>0</v>
          </cell>
          <cell r="K345">
            <v>0</v>
          </cell>
          <cell r="L345">
            <v>0</v>
          </cell>
          <cell r="M345">
            <v>0</v>
          </cell>
          <cell r="N345">
            <v>0</v>
          </cell>
          <cell r="O345">
            <v>0</v>
          </cell>
          <cell r="P345">
            <v>0</v>
          </cell>
        </row>
        <row r="346">
          <cell r="B346">
            <v>611110</v>
          </cell>
          <cell r="C346" t="str">
            <v>Mutual Funds - MFDA</v>
          </cell>
          <cell r="D346">
            <v>29111.72</v>
          </cell>
          <cell r="E346">
            <v>26738.16</v>
          </cell>
          <cell r="F346">
            <v>33120.160000000003</v>
          </cell>
          <cell r="G346">
            <v>41767.53</v>
          </cell>
          <cell r="H346">
            <v>32149.559999999998</v>
          </cell>
          <cell r="I346">
            <v>34040.449999999997</v>
          </cell>
          <cell r="J346">
            <v>40581.519999999997</v>
          </cell>
          <cell r="K346">
            <v>35859.61</v>
          </cell>
          <cell r="L346">
            <v>28575.579999999998</v>
          </cell>
          <cell r="M346">
            <v>32864.47</v>
          </cell>
          <cell r="N346">
            <v>29005.65</v>
          </cell>
          <cell r="O346">
            <v>20484.68</v>
          </cell>
          <cell r="P346">
            <v>384299.09</v>
          </cell>
        </row>
        <row r="347">
          <cell r="B347">
            <v>611115</v>
          </cell>
          <cell r="C347" t="str">
            <v>Mutual Funds - BETA</v>
          </cell>
          <cell r="D347">
            <v>9755337.4000000004</v>
          </cell>
          <cell r="E347">
            <v>8525538.4600000009</v>
          </cell>
          <cell r="F347">
            <v>9624805.3399999999</v>
          </cell>
          <cell r="G347">
            <v>9477783.75</v>
          </cell>
          <cell r="H347">
            <v>8843782.1500000004</v>
          </cell>
          <cell r="I347">
            <v>8947957.4499999993</v>
          </cell>
          <cell r="J347">
            <v>9275753.1699999999</v>
          </cell>
          <cell r="K347">
            <v>7768349.4299999997</v>
          </cell>
          <cell r="L347">
            <v>8286771.4699999997</v>
          </cell>
          <cell r="M347">
            <v>9021638.9499999993</v>
          </cell>
          <cell r="N347">
            <v>7010236.6099999994</v>
          </cell>
          <cell r="O347">
            <v>8017657.5299999993</v>
          </cell>
          <cell r="P347">
            <v>104555611.71000001</v>
          </cell>
        </row>
        <row r="348">
          <cell r="B348">
            <v>611120</v>
          </cell>
          <cell r="C348" t="str">
            <v>Mutual Fund - Direct</v>
          </cell>
          <cell r="D348">
            <v>7205703.290000001</v>
          </cell>
          <cell r="E348">
            <v>4542268.7300000004</v>
          </cell>
          <cell r="F348">
            <v>5883126.4100000001</v>
          </cell>
          <cell r="G348">
            <v>8861627.6699999999</v>
          </cell>
          <cell r="H348">
            <v>3878574.46</v>
          </cell>
          <cell r="I348">
            <v>5580488.7400000002</v>
          </cell>
          <cell r="J348">
            <v>4645343.6899999995</v>
          </cell>
          <cell r="K348">
            <v>4400555.16</v>
          </cell>
          <cell r="L348">
            <v>6327726.3799999999</v>
          </cell>
          <cell r="M348">
            <v>4681358.33</v>
          </cell>
          <cell r="N348">
            <v>3625972.5700000003</v>
          </cell>
          <cell r="O348">
            <v>7026834.1799999997</v>
          </cell>
          <cell r="P348">
            <v>66659579.610000007</v>
          </cell>
        </row>
        <row r="349">
          <cell r="B349">
            <v>611130</v>
          </cell>
          <cell r="C349" t="str">
            <v xml:space="preserve">OMP Mutual Funds  </v>
          </cell>
          <cell r="D349">
            <v>65859.12</v>
          </cell>
          <cell r="E349">
            <v>38998.410000000003</v>
          </cell>
          <cell r="F349">
            <v>78621.050000000017</v>
          </cell>
          <cell r="G349">
            <v>88314</v>
          </cell>
          <cell r="H349">
            <v>74534.66</v>
          </cell>
          <cell r="I349">
            <v>77723.92</v>
          </cell>
          <cell r="J349">
            <v>66168.72</v>
          </cell>
          <cell r="K349">
            <v>42071.12</v>
          </cell>
          <cell r="L349">
            <v>59912.630000000005</v>
          </cell>
          <cell r="M349">
            <v>64701.58</v>
          </cell>
          <cell r="N349">
            <v>46043.6</v>
          </cell>
          <cell r="O349">
            <v>37644.129999999997</v>
          </cell>
          <cell r="P349">
            <v>740592.94</v>
          </cell>
        </row>
        <row r="350">
          <cell r="B350">
            <v>611135</v>
          </cell>
          <cell r="C350" t="str">
            <v xml:space="preserve">Hedge Funds Products  </v>
          </cell>
          <cell r="D350">
            <v>0</v>
          </cell>
          <cell r="E350">
            <v>0</v>
          </cell>
          <cell r="F350">
            <v>0</v>
          </cell>
          <cell r="G350">
            <v>0</v>
          </cell>
          <cell r="H350">
            <v>0</v>
          </cell>
          <cell r="I350">
            <v>0</v>
          </cell>
          <cell r="J350">
            <v>0</v>
          </cell>
          <cell r="K350">
            <v>6025</v>
          </cell>
          <cell r="L350">
            <v>990.41</v>
          </cell>
          <cell r="M350">
            <v>13.76</v>
          </cell>
          <cell r="N350">
            <v>0</v>
          </cell>
          <cell r="O350">
            <v>-1004.1700000000001</v>
          </cell>
          <cell r="P350">
            <v>6025</v>
          </cell>
        </row>
        <row r="351">
          <cell r="B351">
            <v>611195</v>
          </cell>
          <cell r="C351" t="str">
            <v xml:space="preserve">OMP Production Bonus  </v>
          </cell>
          <cell r="D351">
            <v>28707.79</v>
          </cell>
          <cell r="E351">
            <v>27038.61</v>
          </cell>
          <cell r="F351">
            <v>24544.489999999998</v>
          </cell>
          <cell r="G351">
            <v>27814.61</v>
          </cell>
          <cell r="H351">
            <v>25916.06</v>
          </cell>
          <cell r="I351">
            <v>26183.09</v>
          </cell>
          <cell r="J351">
            <v>25773.600000000002</v>
          </cell>
          <cell r="K351">
            <v>26312.510000000002</v>
          </cell>
          <cell r="L351">
            <v>26067.38</v>
          </cell>
          <cell r="M351">
            <v>24931.980000000003</v>
          </cell>
          <cell r="N351">
            <v>25192.080000000002</v>
          </cell>
          <cell r="O351">
            <v>24991.86</v>
          </cell>
          <cell r="P351">
            <v>313474.06</v>
          </cell>
        </row>
        <row r="352">
          <cell r="B352">
            <v>611215</v>
          </cell>
          <cell r="C352" t="str">
            <v xml:space="preserve">Mutual Fund Trails - BETA </v>
          </cell>
          <cell r="D352">
            <v>15503448.420000002</v>
          </cell>
          <cell r="E352">
            <v>15382100.880000001</v>
          </cell>
          <cell r="F352">
            <v>13807842.189999999</v>
          </cell>
          <cell r="G352">
            <v>15253864.939999999</v>
          </cell>
          <cell r="H352">
            <v>15149647.07</v>
          </cell>
          <cell r="I352">
            <v>16273553.210000001</v>
          </cell>
          <cell r="J352">
            <v>16654329.779999999</v>
          </cell>
          <cell r="K352">
            <v>16281424.01</v>
          </cell>
          <cell r="L352">
            <v>16397664.039999999</v>
          </cell>
          <cell r="M352">
            <v>16408714.120000001</v>
          </cell>
          <cell r="N352">
            <v>16292695.700000001</v>
          </cell>
          <cell r="O352">
            <v>17086745.109999999</v>
          </cell>
          <cell r="P352">
            <v>190492029.47000003</v>
          </cell>
        </row>
        <row r="353">
          <cell r="B353">
            <v>611216</v>
          </cell>
          <cell r="C353" t="str">
            <v xml:space="preserve">Non-Erisa 12B-1's (M/F Trls-BETA) </v>
          </cell>
          <cell r="D353">
            <v>780309.96000000008</v>
          </cell>
          <cell r="E353">
            <v>745709.15</v>
          </cell>
          <cell r="F353">
            <v>688880.27</v>
          </cell>
          <cell r="G353">
            <v>759076.35000000009</v>
          </cell>
          <cell r="H353">
            <v>730911.42</v>
          </cell>
          <cell r="I353">
            <v>789742.27</v>
          </cell>
          <cell r="J353">
            <v>773764.20000000007</v>
          </cell>
          <cell r="K353">
            <v>745317.36</v>
          </cell>
          <cell r="L353">
            <v>771055.3</v>
          </cell>
          <cell r="M353">
            <v>746380.61</v>
          </cell>
          <cell r="N353">
            <v>772264.74</v>
          </cell>
          <cell r="O353">
            <v>762768.72000000009</v>
          </cell>
          <cell r="P353">
            <v>9066180.3500000015</v>
          </cell>
        </row>
        <row r="354">
          <cell r="B354">
            <v>611220</v>
          </cell>
          <cell r="C354" t="str">
            <v>Mutual Fund Trails - Direct</v>
          </cell>
          <cell r="D354">
            <v>10934003.720000001</v>
          </cell>
          <cell r="E354">
            <v>10077947.550000001</v>
          </cell>
          <cell r="F354">
            <v>11320493.75</v>
          </cell>
          <cell r="G354">
            <v>10868949.15</v>
          </cell>
          <cell r="H354">
            <v>10510843.209999999</v>
          </cell>
          <cell r="I354">
            <v>12983428.640000001</v>
          </cell>
          <cell r="J354">
            <v>11703207.029999999</v>
          </cell>
          <cell r="K354">
            <v>11127766.1</v>
          </cell>
          <cell r="L354">
            <v>12115825.669999998</v>
          </cell>
          <cell r="M354">
            <v>11487437.039999999</v>
          </cell>
          <cell r="N354">
            <v>10708357.73</v>
          </cell>
          <cell r="O354">
            <v>11754641.329999998</v>
          </cell>
          <cell r="P354">
            <v>135592900.91999999</v>
          </cell>
        </row>
        <row r="355">
          <cell r="B355">
            <v>611230</v>
          </cell>
          <cell r="C355" t="str">
            <v>Mutual Fund Trails-OMP</v>
          </cell>
          <cell r="D355">
            <v>367172.94</v>
          </cell>
          <cell r="E355">
            <v>337316.05</v>
          </cell>
          <cell r="F355">
            <v>284849.60000000003</v>
          </cell>
          <cell r="G355">
            <v>383851.78</v>
          </cell>
          <cell r="H355">
            <v>323024.51</v>
          </cell>
          <cell r="I355">
            <v>367394.42</v>
          </cell>
          <cell r="J355">
            <v>332469.15000000002</v>
          </cell>
          <cell r="K355">
            <v>364057.27</v>
          </cell>
          <cell r="L355">
            <v>355175.53999999992</v>
          </cell>
          <cell r="M355">
            <v>321684.91000000003</v>
          </cell>
          <cell r="N355">
            <v>363697.54</v>
          </cell>
          <cell r="O355">
            <v>324601.31999999995</v>
          </cell>
          <cell r="P355">
            <v>4125295.0300000003</v>
          </cell>
        </row>
        <row r="356">
          <cell r="B356">
            <v>0</v>
          </cell>
          <cell r="C356">
            <v>0</v>
          </cell>
          <cell r="D356">
            <v>0</v>
          </cell>
          <cell r="E356">
            <v>0</v>
          </cell>
          <cell r="F356">
            <v>0</v>
          </cell>
          <cell r="G356">
            <v>0</v>
          </cell>
          <cell r="H356">
            <v>0</v>
          </cell>
          <cell r="I356">
            <v>0</v>
          </cell>
          <cell r="J356">
            <v>0</v>
          </cell>
          <cell r="K356">
            <v>0</v>
          </cell>
          <cell r="L356">
            <v>0</v>
          </cell>
          <cell r="M356">
            <v>0</v>
          </cell>
          <cell r="N356">
            <v>0</v>
          </cell>
          <cell r="O356">
            <v>0</v>
          </cell>
          <cell r="P356">
            <v>0</v>
          </cell>
        </row>
        <row r="357">
          <cell r="B357" t="str">
            <v>Mutual Funds  Total</v>
          </cell>
          <cell r="C357">
            <v>0</v>
          </cell>
          <cell r="D357">
            <v>44669654.360000007</v>
          </cell>
          <cell r="E357">
            <v>39703656</v>
          </cell>
          <cell r="F357">
            <v>41746283.259999998</v>
          </cell>
          <cell r="G357">
            <v>45763049.780000001</v>
          </cell>
          <cell r="H357">
            <v>39569383.100000001</v>
          </cell>
          <cell r="I357">
            <v>45080512.189999998</v>
          </cell>
          <cell r="J357">
            <v>43517390.859999992</v>
          </cell>
          <cell r="K357">
            <v>40797737.57</v>
          </cell>
          <cell r="L357">
            <v>44369764.399999999</v>
          </cell>
          <cell r="M357">
            <v>42789725.75</v>
          </cell>
          <cell r="N357">
            <v>38873466.219999999</v>
          </cell>
          <cell r="O357">
            <v>45055364.689999998</v>
          </cell>
          <cell r="P357">
            <v>511935988.18000007</v>
          </cell>
        </row>
        <row r="358">
          <cell r="B358">
            <v>0</v>
          </cell>
          <cell r="C358">
            <v>0</v>
          </cell>
          <cell r="D358">
            <v>0</v>
          </cell>
          <cell r="E358">
            <v>0</v>
          </cell>
          <cell r="F358">
            <v>0</v>
          </cell>
          <cell r="G358">
            <v>0</v>
          </cell>
          <cell r="H358">
            <v>0</v>
          </cell>
          <cell r="I358">
            <v>0</v>
          </cell>
          <cell r="J358">
            <v>0</v>
          </cell>
          <cell r="K358">
            <v>0</v>
          </cell>
          <cell r="L358">
            <v>0</v>
          </cell>
          <cell r="M358">
            <v>0</v>
          </cell>
          <cell r="N358">
            <v>0</v>
          </cell>
          <cell r="O358">
            <v>0</v>
          </cell>
          <cell r="P358">
            <v>0</v>
          </cell>
        </row>
        <row r="359">
          <cell r="B359" t="str">
            <v xml:space="preserve">Annuities </v>
          </cell>
          <cell r="C359">
            <v>0</v>
          </cell>
          <cell r="D359">
            <v>0</v>
          </cell>
          <cell r="E359">
            <v>0</v>
          </cell>
          <cell r="F359">
            <v>0</v>
          </cell>
          <cell r="G359">
            <v>0</v>
          </cell>
          <cell r="H359">
            <v>0</v>
          </cell>
          <cell r="I359">
            <v>0</v>
          </cell>
          <cell r="J359">
            <v>0</v>
          </cell>
          <cell r="K359">
            <v>0</v>
          </cell>
          <cell r="L359">
            <v>0</v>
          </cell>
          <cell r="M359">
            <v>0</v>
          </cell>
          <cell r="N359">
            <v>0</v>
          </cell>
          <cell r="O359">
            <v>0</v>
          </cell>
          <cell r="P359">
            <v>0</v>
          </cell>
        </row>
        <row r="360">
          <cell r="B360">
            <v>612110</v>
          </cell>
          <cell r="C360" t="str">
            <v xml:space="preserve">Direct Fixed Annuity Products </v>
          </cell>
          <cell r="D360">
            <v>14004730.149999999</v>
          </cell>
          <cell r="E360">
            <v>18033298.060000002</v>
          </cell>
          <cell r="F360">
            <v>9609449.629999999</v>
          </cell>
          <cell r="G360">
            <v>14033689.52</v>
          </cell>
          <cell r="H360">
            <v>12433739.809999999</v>
          </cell>
          <cell r="I360">
            <v>11872030.58</v>
          </cell>
          <cell r="J360">
            <v>10458796.66</v>
          </cell>
          <cell r="K360">
            <v>10193604.609999999</v>
          </cell>
          <cell r="L360">
            <v>10934999.01</v>
          </cell>
          <cell r="M360">
            <v>11896863.780000001</v>
          </cell>
          <cell r="N360">
            <v>8392416.0299999993</v>
          </cell>
          <cell r="O360">
            <v>8702966.1999999993</v>
          </cell>
          <cell r="P360">
            <v>140566584.03999999</v>
          </cell>
        </row>
        <row r="361">
          <cell r="B361">
            <v>612115</v>
          </cell>
          <cell r="C361" t="str">
            <v xml:space="preserve">Associates - Fixed Annuities  </v>
          </cell>
          <cell r="D361">
            <v>214772.39</v>
          </cell>
          <cell r="E361">
            <v>193725.75999999998</v>
          </cell>
          <cell r="F361">
            <v>130913.5</v>
          </cell>
          <cell r="G361">
            <v>173869.46</v>
          </cell>
          <cell r="H361">
            <v>135154.03999999998</v>
          </cell>
          <cell r="I361">
            <v>202030.08000000002</v>
          </cell>
          <cell r="J361">
            <v>335727.51999999996</v>
          </cell>
          <cell r="K361">
            <v>257965.37</v>
          </cell>
          <cell r="L361">
            <v>188782.29</v>
          </cell>
          <cell r="M361">
            <v>178479.64</v>
          </cell>
          <cell r="N361">
            <v>200914.54</v>
          </cell>
          <cell r="O361">
            <v>113919.17000000001</v>
          </cell>
          <cell r="P361">
            <v>2326253.7600000002</v>
          </cell>
        </row>
        <row r="362">
          <cell r="B362">
            <v>612120</v>
          </cell>
          <cell r="C362" t="str">
            <v>Group Variable Annuity</v>
          </cell>
          <cell r="D362">
            <v>768624.70000000007</v>
          </cell>
          <cell r="E362">
            <v>476350.17000000004</v>
          </cell>
          <cell r="F362">
            <v>552980.82999999996</v>
          </cell>
          <cell r="G362">
            <v>410164.58</v>
          </cell>
          <cell r="H362">
            <v>583389.09</v>
          </cell>
          <cell r="I362">
            <v>382114.64</v>
          </cell>
          <cell r="J362">
            <v>991818.91</v>
          </cell>
          <cell r="K362">
            <v>369551.61</v>
          </cell>
          <cell r="L362">
            <v>368465.82</v>
          </cell>
          <cell r="M362">
            <v>469945.89</v>
          </cell>
          <cell r="N362">
            <v>316668.7</v>
          </cell>
          <cell r="O362">
            <v>736992.74</v>
          </cell>
          <cell r="P362">
            <v>6427067.6800000006</v>
          </cell>
        </row>
        <row r="363">
          <cell r="B363">
            <v>612125</v>
          </cell>
          <cell r="C363" t="str">
            <v xml:space="preserve">OAP Variable Annuity  </v>
          </cell>
          <cell r="D363">
            <v>1111.46</v>
          </cell>
          <cell r="E363">
            <v>2313.44</v>
          </cell>
          <cell r="F363">
            <v>819.1099999999999</v>
          </cell>
          <cell r="G363">
            <v>861.8</v>
          </cell>
          <cell r="H363">
            <v>829.42</v>
          </cell>
          <cell r="I363">
            <v>120.21000000000001</v>
          </cell>
          <cell r="J363">
            <v>112.85</v>
          </cell>
          <cell r="K363">
            <v>251.57000000000002</v>
          </cell>
          <cell r="L363">
            <v>611.4</v>
          </cell>
          <cell r="M363">
            <v>122.62</v>
          </cell>
          <cell r="N363">
            <v>134.85000000000002</v>
          </cell>
          <cell r="O363">
            <v>-770.95</v>
          </cell>
          <cell r="P363">
            <v>6517.7800000000007</v>
          </cell>
        </row>
        <row r="364">
          <cell r="B364">
            <v>612135</v>
          </cell>
          <cell r="C364" t="str">
            <v>Direct Variable Annuity Expense</v>
          </cell>
          <cell r="D364">
            <v>18500191.27</v>
          </cell>
          <cell r="E364">
            <v>14090555.640000001</v>
          </cell>
          <cell r="F364">
            <v>25940435.329999998</v>
          </cell>
          <cell r="G364">
            <v>22648852.760000002</v>
          </cell>
          <cell r="H364">
            <v>17739908.09</v>
          </cell>
          <cell r="I364">
            <v>21782088.559999999</v>
          </cell>
          <cell r="J364">
            <v>22621771.939999998</v>
          </cell>
          <cell r="K364">
            <v>17856979.48</v>
          </cell>
          <cell r="L364">
            <v>20309628.469999999</v>
          </cell>
          <cell r="M364">
            <v>18904109.93</v>
          </cell>
          <cell r="N364">
            <v>16307824.34</v>
          </cell>
          <cell r="O364">
            <v>16665927.689999999</v>
          </cell>
          <cell r="P364">
            <v>233368273.5</v>
          </cell>
        </row>
        <row r="365">
          <cell r="B365">
            <v>612140</v>
          </cell>
          <cell r="C365" t="str">
            <v xml:space="preserve">Variable Annuity-BETA </v>
          </cell>
          <cell r="D365">
            <v>8077063.3200000003</v>
          </cell>
          <cell r="E365">
            <v>7318062.6299999999</v>
          </cell>
          <cell r="F365">
            <v>8847349.5500000007</v>
          </cell>
          <cell r="G365">
            <v>8450639.5300000012</v>
          </cell>
          <cell r="H365">
            <v>8406079.9299999997</v>
          </cell>
          <cell r="I365">
            <v>7772061.7400000002</v>
          </cell>
          <cell r="J365">
            <v>7529802.459999999</v>
          </cell>
          <cell r="K365">
            <v>6903375.7000000002</v>
          </cell>
          <cell r="L365">
            <v>7767789.7699999996</v>
          </cell>
          <cell r="M365">
            <v>7204581.5099999998</v>
          </cell>
          <cell r="N365">
            <v>6808208.6199999992</v>
          </cell>
          <cell r="O365">
            <v>7796263.2100000009</v>
          </cell>
          <cell r="P365">
            <v>92881277.970000029</v>
          </cell>
        </row>
        <row r="366">
          <cell r="B366">
            <v>612145</v>
          </cell>
          <cell r="C366" t="str">
            <v>OAP VA Production Bonus</v>
          </cell>
          <cell r="D366">
            <v>75557.509999999995</v>
          </cell>
          <cell r="E366">
            <v>74767.12</v>
          </cell>
          <cell r="F366">
            <v>72361.899999999994</v>
          </cell>
          <cell r="G366">
            <v>72157.72</v>
          </cell>
          <cell r="H366">
            <v>70781.959999999992</v>
          </cell>
          <cell r="I366">
            <v>70258.789999999994</v>
          </cell>
          <cell r="J366">
            <v>71066.049999999988</v>
          </cell>
          <cell r="K366">
            <v>70714.17</v>
          </cell>
          <cell r="L366">
            <v>69500.280000000013</v>
          </cell>
          <cell r="M366">
            <v>69267.220000000016</v>
          </cell>
          <cell r="N366">
            <v>66346.429999999993</v>
          </cell>
          <cell r="O366">
            <v>68087.009999999995</v>
          </cell>
          <cell r="P366">
            <v>850866.15999999992</v>
          </cell>
        </row>
        <row r="367">
          <cell r="B367">
            <v>612210</v>
          </cell>
          <cell r="C367" t="str">
            <v>FA Trails</v>
          </cell>
          <cell r="D367">
            <v>0</v>
          </cell>
          <cell r="E367">
            <v>0</v>
          </cell>
          <cell r="F367">
            <v>0</v>
          </cell>
          <cell r="G367">
            <v>0</v>
          </cell>
          <cell r="H367">
            <v>0</v>
          </cell>
          <cell r="I367">
            <v>430195.47000000003</v>
          </cell>
          <cell r="J367">
            <v>393215.37</v>
          </cell>
          <cell r="K367">
            <v>1507769.29</v>
          </cell>
          <cell r="L367">
            <v>-1194441.6100000001</v>
          </cell>
          <cell r="M367">
            <v>746308.74</v>
          </cell>
          <cell r="N367">
            <v>217995.40999999997</v>
          </cell>
          <cell r="O367">
            <v>402875.01</v>
          </cell>
          <cell r="P367">
            <v>2503917.6799999997</v>
          </cell>
        </row>
        <row r="368">
          <cell r="B368">
            <v>612220</v>
          </cell>
          <cell r="C368" t="str">
            <v xml:space="preserve">Group Variable Annuity Trails </v>
          </cell>
          <cell r="D368">
            <v>3625405.94</v>
          </cell>
          <cell r="E368">
            <v>3647916.2199999997</v>
          </cell>
          <cell r="F368">
            <v>3919748.4400000004</v>
          </cell>
          <cell r="G368">
            <v>3693005.0300000003</v>
          </cell>
          <cell r="H368">
            <v>3328716.01</v>
          </cell>
          <cell r="I368">
            <v>3581815.62</v>
          </cell>
          <cell r="J368">
            <v>3512319.27</v>
          </cell>
          <cell r="K368">
            <v>3200440.61</v>
          </cell>
          <cell r="L368">
            <v>3394774.13</v>
          </cell>
          <cell r="M368">
            <v>2233424.48</v>
          </cell>
          <cell r="N368">
            <v>2618655.85</v>
          </cell>
          <cell r="O368">
            <v>2200271.2199999997</v>
          </cell>
          <cell r="P368">
            <v>38956492.82</v>
          </cell>
        </row>
        <row r="369">
          <cell r="B369">
            <v>612230</v>
          </cell>
          <cell r="C369" t="str">
            <v>OAP Variable Annuity Trails</v>
          </cell>
          <cell r="D369">
            <v>803477.18</v>
          </cell>
          <cell r="E369">
            <v>790967.32</v>
          </cell>
          <cell r="F369">
            <v>782370.47</v>
          </cell>
          <cell r="G369">
            <v>754561.80999999994</v>
          </cell>
          <cell r="H369">
            <v>756492.26</v>
          </cell>
          <cell r="I369">
            <v>761721.8</v>
          </cell>
          <cell r="J369">
            <v>766304.39</v>
          </cell>
          <cell r="K369">
            <v>749861.04</v>
          </cell>
          <cell r="L369">
            <v>750978.83000000007</v>
          </cell>
          <cell r="M369">
            <v>722617.19</v>
          </cell>
          <cell r="N369">
            <v>741062.87</v>
          </cell>
          <cell r="O369">
            <v>733384.78</v>
          </cell>
          <cell r="P369">
            <v>9113799.9399999995</v>
          </cell>
        </row>
        <row r="370">
          <cell r="B370">
            <v>612240</v>
          </cell>
          <cell r="C370" t="str">
            <v>Direct Variable Annuity Trails</v>
          </cell>
          <cell r="D370">
            <v>31879493.600000001</v>
          </cell>
          <cell r="E370">
            <v>27080760.109999999</v>
          </cell>
          <cell r="F370">
            <v>33192857.419999998</v>
          </cell>
          <cell r="G370">
            <v>30496754.640000001</v>
          </cell>
          <cell r="H370">
            <v>31732812.830000002</v>
          </cell>
          <cell r="I370">
            <v>33962234.799999997</v>
          </cell>
          <cell r="J370">
            <v>34209068.219999999</v>
          </cell>
          <cell r="K370">
            <v>31664643.530000001</v>
          </cell>
          <cell r="L370">
            <v>34396548.359999999</v>
          </cell>
          <cell r="M370">
            <v>33223891.609999999</v>
          </cell>
          <cell r="N370">
            <v>32775220.030000001</v>
          </cell>
          <cell r="O370">
            <v>34577211.539999999</v>
          </cell>
          <cell r="P370">
            <v>389191496.69</v>
          </cell>
        </row>
        <row r="371">
          <cell r="B371">
            <v>0</v>
          </cell>
          <cell r="C371">
            <v>0</v>
          </cell>
          <cell r="D371">
            <v>0</v>
          </cell>
          <cell r="E371">
            <v>0</v>
          </cell>
          <cell r="F371">
            <v>0</v>
          </cell>
          <cell r="G371">
            <v>0</v>
          </cell>
          <cell r="H371">
            <v>0</v>
          </cell>
          <cell r="I371">
            <v>0</v>
          </cell>
          <cell r="J371">
            <v>0</v>
          </cell>
          <cell r="K371">
            <v>0</v>
          </cell>
          <cell r="L371">
            <v>0</v>
          </cell>
          <cell r="M371">
            <v>0</v>
          </cell>
          <cell r="N371">
            <v>0</v>
          </cell>
          <cell r="O371">
            <v>0</v>
          </cell>
          <cell r="P371">
            <v>0</v>
          </cell>
        </row>
        <row r="372">
          <cell r="B372" t="str">
            <v>Annuities  Total</v>
          </cell>
          <cell r="C372">
            <v>0</v>
          </cell>
          <cell r="D372">
            <v>77950427.519999996</v>
          </cell>
          <cell r="E372">
            <v>71708716.469999999</v>
          </cell>
          <cell r="F372">
            <v>83049286.179999992</v>
          </cell>
          <cell r="G372">
            <v>80734556.850000009</v>
          </cell>
          <cell r="H372">
            <v>75187903.439999998</v>
          </cell>
          <cell r="I372">
            <v>80816672.289999992</v>
          </cell>
          <cell r="J372">
            <v>80890003.639999986</v>
          </cell>
          <cell r="K372">
            <v>72775156.980000004</v>
          </cell>
          <cell r="L372">
            <v>76987636.75</v>
          </cell>
          <cell r="M372">
            <v>75649612.609999985</v>
          </cell>
          <cell r="N372">
            <v>68445447.669999987</v>
          </cell>
          <cell r="O372">
            <v>71997127.620000005</v>
          </cell>
          <cell r="P372">
            <v>916192548.01999998</v>
          </cell>
        </row>
        <row r="373">
          <cell r="B373">
            <v>0</v>
          </cell>
          <cell r="C373">
            <v>0</v>
          </cell>
          <cell r="D373">
            <v>0</v>
          </cell>
          <cell r="E373">
            <v>0</v>
          </cell>
          <cell r="F373">
            <v>0</v>
          </cell>
          <cell r="G373">
            <v>0</v>
          </cell>
          <cell r="H373">
            <v>0</v>
          </cell>
          <cell r="I373">
            <v>0</v>
          </cell>
          <cell r="J373">
            <v>0</v>
          </cell>
          <cell r="K373">
            <v>0</v>
          </cell>
          <cell r="L373">
            <v>0</v>
          </cell>
          <cell r="M373">
            <v>0</v>
          </cell>
          <cell r="N373">
            <v>0</v>
          </cell>
          <cell r="O373">
            <v>0</v>
          </cell>
          <cell r="P373">
            <v>0</v>
          </cell>
        </row>
        <row r="374">
          <cell r="B374" t="str">
            <v xml:space="preserve">Insurance </v>
          </cell>
          <cell r="C374">
            <v>0</v>
          </cell>
          <cell r="D374">
            <v>0</v>
          </cell>
          <cell r="E374">
            <v>0</v>
          </cell>
          <cell r="F374">
            <v>0</v>
          </cell>
          <cell r="G374">
            <v>0</v>
          </cell>
          <cell r="H374">
            <v>0</v>
          </cell>
          <cell r="I374">
            <v>0</v>
          </cell>
          <cell r="J374">
            <v>0</v>
          </cell>
          <cell r="K374">
            <v>0</v>
          </cell>
          <cell r="L374">
            <v>0</v>
          </cell>
          <cell r="M374">
            <v>0</v>
          </cell>
          <cell r="N374">
            <v>0</v>
          </cell>
          <cell r="O374">
            <v>0</v>
          </cell>
          <cell r="P374">
            <v>0</v>
          </cell>
        </row>
        <row r="375">
          <cell r="B375">
            <v>613110</v>
          </cell>
          <cell r="C375" t="str">
            <v>Direct Ins Products - Whole Life</v>
          </cell>
          <cell r="D375">
            <v>16902.900000000001</v>
          </cell>
          <cell r="E375">
            <v>6308.65</v>
          </cell>
          <cell r="F375">
            <v>6597.26</v>
          </cell>
          <cell r="G375">
            <v>30448.520000000004</v>
          </cell>
          <cell r="H375">
            <v>6766.6399999999994</v>
          </cell>
          <cell r="I375">
            <v>12597.68</v>
          </cell>
          <cell r="J375">
            <v>17016.2</v>
          </cell>
          <cell r="K375">
            <v>3802.2</v>
          </cell>
          <cell r="L375">
            <v>10100.929999999998</v>
          </cell>
          <cell r="M375">
            <v>41014.579999999994</v>
          </cell>
          <cell r="N375">
            <v>2529.41</v>
          </cell>
          <cell r="O375">
            <v>39612.990000000005</v>
          </cell>
          <cell r="P375">
            <v>193697.95999999996</v>
          </cell>
        </row>
        <row r="376">
          <cell r="B376">
            <v>613111</v>
          </cell>
          <cell r="C376" t="str">
            <v xml:space="preserve">Direct Ins Products - Term Life </v>
          </cell>
          <cell r="D376">
            <v>329763.8</v>
          </cell>
          <cell r="E376">
            <v>327723.27</v>
          </cell>
          <cell r="F376">
            <v>480443.41000000003</v>
          </cell>
          <cell r="G376">
            <v>400112.16</v>
          </cell>
          <cell r="H376">
            <v>313963.56</v>
          </cell>
          <cell r="I376">
            <v>-1383625.98</v>
          </cell>
          <cell r="J376">
            <v>41263.339999999997</v>
          </cell>
          <cell r="K376">
            <v>32800.85</v>
          </cell>
          <cell r="L376">
            <v>33256.959999999999</v>
          </cell>
          <cell r="M376">
            <v>40159.270000000004</v>
          </cell>
          <cell r="N376">
            <v>12551.670000000002</v>
          </cell>
          <cell r="O376">
            <v>16869.61</v>
          </cell>
          <cell r="P376">
            <v>645281.91999999993</v>
          </cell>
        </row>
        <row r="377">
          <cell r="B377">
            <v>613112</v>
          </cell>
          <cell r="C377" t="str">
            <v>Direct Ins Products - Variable L</v>
          </cell>
          <cell r="D377">
            <v>1123981.9099999999</v>
          </cell>
          <cell r="E377">
            <v>889220.65</v>
          </cell>
          <cell r="F377">
            <v>1474982.68</v>
          </cell>
          <cell r="G377">
            <v>731429.39</v>
          </cell>
          <cell r="H377">
            <v>1021990.8400000001</v>
          </cell>
          <cell r="I377">
            <v>924365.85</v>
          </cell>
          <cell r="J377">
            <v>1194834.8600000001</v>
          </cell>
          <cell r="K377">
            <v>1073043.6400000001</v>
          </cell>
          <cell r="L377">
            <v>925912.57000000007</v>
          </cell>
          <cell r="M377">
            <v>1027608.44</v>
          </cell>
          <cell r="N377">
            <v>882741.04</v>
          </cell>
          <cell r="O377">
            <v>1428415.28</v>
          </cell>
          <cell r="P377">
            <v>12698527.15</v>
          </cell>
        </row>
        <row r="378">
          <cell r="B378">
            <v>613113</v>
          </cell>
          <cell r="C378" t="str">
            <v xml:space="preserve">Direct Ins Products - Universal </v>
          </cell>
          <cell r="D378">
            <v>256120.87000000002</v>
          </cell>
          <cell r="E378">
            <v>173308.47</v>
          </cell>
          <cell r="F378">
            <v>187449.40000000002</v>
          </cell>
          <cell r="G378">
            <v>190505.75</v>
          </cell>
          <cell r="H378">
            <v>90745.99</v>
          </cell>
          <cell r="I378">
            <v>148861.51</v>
          </cell>
          <cell r="J378">
            <v>244131.28999999998</v>
          </cell>
          <cell r="K378">
            <v>84830.97</v>
          </cell>
          <cell r="L378">
            <v>151718.04</v>
          </cell>
          <cell r="M378">
            <v>105450.21</v>
          </cell>
          <cell r="N378">
            <v>53358.58</v>
          </cell>
          <cell r="O378">
            <v>525487.5</v>
          </cell>
          <cell r="P378">
            <v>2211968.58</v>
          </cell>
        </row>
        <row r="379">
          <cell r="B379">
            <v>613114</v>
          </cell>
          <cell r="C379" t="str">
            <v>Direct Ins Products - Disability</v>
          </cell>
          <cell r="D379">
            <v>27850.760000000002</v>
          </cell>
          <cell r="E379">
            <v>33509.64</v>
          </cell>
          <cell r="F379">
            <v>44776.97</v>
          </cell>
          <cell r="G379">
            <v>25914.42</v>
          </cell>
          <cell r="H379">
            <v>33570.300000000003</v>
          </cell>
          <cell r="I379">
            <v>30583.48</v>
          </cell>
          <cell r="J379">
            <v>17554.37</v>
          </cell>
          <cell r="K379">
            <v>29380.030000000002</v>
          </cell>
          <cell r="L379">
            <v>38219.33</v>
          </cell>
          <cell r="M379">
            <v>21731.4</v>
          </cell>
          <cell r="N379">
            <v>18496.100000000002</v>
          </cell>
          <cell r="O379">
            <v>28045.32</v>
          </cell>
          <cell r="P379">
            <v>349632.12</v>
          </cell>
        </row>
        <row r="380">
          <cell r="B380">
            <v>613115</v>
          </cell>
          <cell r="C380" t="str">
            <v xml:space="preserve">Direct Ins Products - Long-Term </v>
          </cell>
          <cell r="D380">
            <v>57200.42</v>
          </cell>
          <cell r="E380">
            <v>67618.73000000001</v>
          </cell>
          <cell r="F380">
            <v>74102</v>
          </cell>
          <cell r="G380">
            <v>58790.810000000005</v>
          </cell>
          <cell r="H380">
            <v>45284.140000000007</v>
          </cell>
          <cell r="I380">
            <v>43961.73</v>
          </cell>
          <cell r="J380">
            <v>65307.520000000004</v>
          </cell>
          <cell r="K380">
            <v>50067.17</v>
          </cell>
          <cell r="L380">
            <v>40523.82</v>
          </cell>
          <cell r="M380">
            <v>68151.25</v>
          </cell>
          <cell r="N380">
            <v>61730.79</v>
          </cell>
          <cell r="O380">
            <v>53962.700000000004</v>
          </cell>
          <cell r="P380">
            <v>686701.08000000007</v>
          </cell>
        </row>
        <row r="381">
          <cell r="B381">
            <v>613118</v>
          </cell>
          <cell r="C381" t="str">
            <v xml:space="preserve">Associates-Other  </v>
          </cell>
          <cell r="D381">
            <v>18004.990000000002</v>
          </cell>
          <cell r="E381">
            <v>11905.3</v>
          </cell>
          <cell r="F381">
            <v>21974.26</v>
          </cell>
          <cell r="G381">
            <v>16246.06</v>
          </cell>
          <cell r="H381">
            <v>37724.44</v>
          </cell>
          <cell r="I381">
            <v>28313.27</v>
          </cell>
          <cell r="J381">
            <v>35831.090000000004</v>
          </cell>
          <cell r="K381">
            <v>28838.47</v>
          </cell>
          <cell r="L381">
            <v>16940.3</v>
          </cell>
          <cell r="M381">
            <v>26270.540000000005</v>
          </cell>
          <cell r="N381">
            <v>10589.74</v>
          </cell>
          <cell r="O381">
            <v>28672.33</v>
          </cell>
          <cell r="P381">
            <v>281310.78999999998</v>
          </cell>
        </row>
        <row r="382">
          <cell r="B382">
            <v>613150</v>
          </cell>
          <cell r="C382" t="str">
            <v xml:space="preserve">Associates-Whole Life </v>
          </cell>
          <cell r="D382">
            <v>742939.62</v>
          </cell>
          <cell r="E382">
            <v>803929.18</v>
          </cell>
          <cell r="F382">
            <v>995836.41999999993</v>
          </cell>
          <cell r="G382">
            <v>1221535.28</v>
          </cell>
          <cell r="H382">
            <v>1050037.42</v>
          </cell>
          <cell r="I382">
            <v>1044945.58</v>
          </cell>
          <cell r="J382">
            <v>1170273.2</v>
          </cell>
          <cell r="K382">
            <v>997032.81</v>
          </cell>
          <cell r="L382">
            <v>1061745.8800000001</v>
          </cell>
          <cell r="M382">
            <v>1169478.05</v>
          </cell>
          <cell r="N382">
            <v>1098116.29</v>
          </cell>
          <cell r="O382">
            <v>523923.11</v>
          </cell>
          <cell r="P382">
            <v>11879792.84</v>
          </cell>
        </row>
        <row r="383">
          <cell r="B383">
            <v>613151</v>
          </cell>
          <cell r="C383" t="str">
            <v xml:space="preserve">Associates-Term Life  </v>
          </cell>
          <cell r="D383">
            <v>416226.44000000006</v>
          </cell>
          <cell r="E383">
            <v>422241.4</v>
          </cell>
          <cell r="F383">
            <v>632661.49</v>
          </cell>
          <cell r="G383">
            <v>538051.01</v>
          </cell>
          <cell r="H383">
            <v>575785.87</v>
          </cell>
          <cell r="I383">
            <v>504545.84</v>
          </cell>
          <cell r="J383">
            <v>489846.61</v>
          </cell>
          <cell r="K383">
            <v>542420.72</v>
          </cell>
          <cell r="L383">
            <v>604794.80999999994</v>
          </cell>
          <cell r="M383">
            <v>629002.47</v>
          </cell>
          <cell r="N383">
            <v>699427.91</v>
          </cell>
          <cell r="O383">
            <v>502795.24</v>
          </cell>
          <cell r="P383">
            <v>6557799.8099999996</v>
          </cell>
        </row>
        <row r="384">
          <cell r="B384">
            <v>613152</v>
          </cell>
          <cell r="C384" t="str">
            <v xml:space="preserve">Associates-Universal Life </v>
          </cell>
          <cell r="D384">
            <v>1476485.29</v>
          </cell>
          <cell r="E384">
            <v>1233620.23</v>
          </cell>
          <cell r="F384">
            <v>1430582.5100000002</v>
          </cell>
          <cell r="G384">
            <v>1582256.7000000002</v>
          </cell>
          <cell r="H384">
            <v>1619657.02</v>
          </cell>
          <cell r="I384">
            <v>1089910.1800000002</v>
          </cell>
          <cell r="J384">
            <v>2534493.0199999996</v>
          </cell>
          <cell r="K384">
            <v>1140490.48</v>
          </cell>
          <cell r="L384">
            <v>1467481.6700000002</v>
          </cell>
          <cell r="M384">
            <v>1749944.5100000002</v>
          </cell>
          <cell r="N384">
            <v>1629185.33</v>
          </cell>
          <cell r="O384">
            <v>1546762.86</v>
          </cell>
          <cell r="P384">
            <v>18500869.799999997</v>
          </cell>
        </row>
        <row r="385">
          <cell r="B385">
            <v>613153</v>
          </cell>
          <cell r="C385" t="str">
            <v xml:space="preserve">Associates-Long Term Care             </v>
          </cell>
          <cell r="D385">
            <v>108293.93000000001</v>
          </cell>
          <cell r="E385">
            <v>110156.16</v>
          </cell>
          <cell r="F385">
            <v>113415.66</v>
          </cell>
          <cell r="G385">
            <v>123043.59</v>
          </cell>
          <cell r="H385">
            <v>111556.58</v>
          </cell>
          <cell r="I385">
            <v>103660.89000000001</v>
          </cell>
          <cell r="J385">
            <v>143004.81</v>
          </cell>
          <cell r="K385">
            <v>160276.24</v>
          </cell>
          <cell r="L385">
            <v>97047.37</v>
          </cell>
          <cell r="M385">
            <v>112735.98999999999</v>
          </cell>
          <cell r="N385">
            <v>120224.92000000001</v>
          </cell>
          <cell r="O385">
            <v>87956.840000000011</v>
          </cell>
          <cell r="P385">
            <v>1391372.98</v>
          </cell>
        </row>
        <row r="386">
          <cell r="B386">
            <v>613154</v>
          </cell>
          <cell r="C386" t="str">
            <v>Associates-Life Settlement</v>
          </cell>
          <cell r="D386">
            <v>16942.330000000002</v>
          </cell>
          <cell r="E386">
            <v>13341.460000000001</v>
          </cell>
          <cell r="F386">
            <v>4588.92</v>
          </cell>
          <cell r="G386">
            <v>14290.73</v>
          </cell>
          <cell r="H386">
            <v>17028.3</v>
          </cell>
          <cell r="I386">
            <v>76450.100000000006</v>
          </cell>
          <cell r="J386">
            <v>14377.5</v>
          </cell>
          <cell r="K386">
            <v>14708.61</v>
          </cell>
          <cell r="L386">
            <v>7268.06</v>
          </cell>
          <cell r="M386">
            <v>44651.37</v>
          </cell>
          <cell r="N386">
            <v>7719.75</v>
          </cell>
          <cell r="O386">
            <v>3735</v>
          </cell>
          <cell r="P386">
            <v>235102.13</v>
          </cell>
        </row>
        <row r="387">
          <cell r="B387">
            <v>613221</v>
          </cell>
          <cell r="C387" t="str">
            <v xml:space="preserve">Variable Life Trails  </v>
          </cell>
          <cell r="D387">
            <v>577157.75</v>
          </cell>
          <cell r="E387">
            <v>460371.77</v>
          </cell>
          <cell r="F387">
            <v>576640.17999999993</v>
          </cell>
          <cell r="G387">
            <v>472625.61</v>
          </cell>
          <cell r="H387">
            <v>532336.99</v>
          </cell>
          <cell r="I387">
            <v>423285.42</v>
          </cell>
          <cell r="J387">
            <v>548112.94000000006</v>
          </cell>
          <cell r="K387">
            <v>633000.93999999994</v>
          </cell>
          <cell r="L387">
            <v>543558.53</v>
          </cell>
          <cell r="M387">
            <v>467898.79000000004</v>
          </cell>
          <cell r="N387">
            <v>533870.85</v>
          </cell>
          <cell r="O387">
            <v>595631.69000000006</v>
          </cell>
          <cell r="P387">
            <v>6364491.46</v>
          </cell>
        </row>
        <row r="388">
          <cell r="B388">
            <v>0</v>
          </cell>
          <cell r="C388">
            <v>0</v>
          </cell>
          <cell r="D388">
            <v>0</v>
          </cell>
          <cell r="E388">
            <v>0</v>
          </cell>
          <cell r="F388">
            <v>0</v>
          </cell>
          <cell r="G388">
            <v>0</v>
          </cell>
          <cell r="H388">
            <v>0</v>
          </cell>
          <cell r="I388">
            <v>0</v>
          </cell>
          <cell r="J388">
            <v>0</v>
          </cell>
          <cell r="K388">
            <v>0</v>
          </cell>
          <cell r="L388">
            <v>0</v>
          </cell>
          <cell r="M388">
            <v>0</v>
          </cell>
          <cell r="N388">
            <v>0</v>
          </cell>
          <cell r="O388">
            <v>0</v>
          </cell>
          <cell r="P388">
            <v>0</v>
          </cell>
        </row>
        <row r="389">
          <cell r="B389" t="str">
            <v>Insurance  Total</v>
          </cell>
          <cell r="C389">
            <v>0</v>
          </cell>
          <cell r="D389">
            <v>5167871.01</v>
          </cell>
          <cell r="E389">
            <v>4553254.91</v>
          </cell>
          <cell r="F389">
            <v>6044051.1600000001</v>
          </cell>
          <cell r="G389">
            <v>5405250.0300000012</v>
          </cell>
          <cell r="H389">
            <v>5456448.0900000008</v>
          </cell>
          <cell r="I389">
            <v>3047855.5500000003</v>
          </cell>
          <cell r="J389">
            <v>6516046.75</v>
          </cell>
          <cell r="K389">
            <v>4790693.13</v>
          </cell>
          <cell r="L389">
            <v>4998568.2700000005</v>
          </cell>
          <cell r="M389">
            <v>5504096.870000001</v>
          </cell>
          <cell r="N389">
            <v>5130542.38</v>
          </cell>
          <cell r="O389">
            <v>5381870.4700000007</v>
          </cell>
          <cell r="P389">
            <v>61996548.619999997</v>
          </cell>
        </row>
        <row r="390">
          <cell r="B390">
            <v>0</v>
          </cell>
          <cell r="C390">
            <v>0</v>
          </cell>
          <cell r="D390">
            <v>0</v>
          </cell>
          <cell r="E390">
            <v>0</v>
          </cell>
          <cell r="F390">
            <v>0</v>
          </cell>
          <cell r="G390">
            <v>0</v>
          </cell>
          <cell r="H390">
            <v>0</v>
          </cell>
          <cell r="I390">
            <v>0</v>
          </cell>
          <cell r="J390">
            <v>0</v>
          </cell>
          <cell r="K390">
            <v>0</v>
          </cell>
          <cell r="L390">
            <v>0</v>
          </cell>
          <cell r="M390">
            <v>0</v>
          </cell>
          <cell r="N390">
            <v>0</v>
          </cell>
          <cell r="O390">
            <v>0</v>
          </cell>
          <cell r="P390">
            <v>0</v>
          </cell>
        </row>
        <row r="391">
          <cell r="B391" t="str">
            <v xml:space="preserve">Direct Investments </v>
          </cell>
          <cell r="C391">
            <v>0</v>
          </cell>
          <cell r="D391">
            <v>0</v>
          </cell>
          <cell r="E391">
            <v>0</v>
          </cell>
          <cell r="F391">
            <v>0</v>
          </cell>
          <cell r="G391">
            <v>0</v>
          </cell>
          <cell r="H391">
            <v>0</v>
          </cell>
          <cell r="I391">
            <v>0</v>
          </cell>
          <cell r="J391">
            <v>0</v>
          </cell>
          <cell r="K391">
            <v>0</v>
          </cell>
          <cell r="L391">
            <v>0</v>
          </cell>
          <cell r="M391">
            <v>0</v>
          </cell>
          <cell r="N391">
            <v>0</v>
          </cell>
          <cell r="O391">
            <v>0</v>
          </cell>
          <cell r="P391">
            <v>0</v>
          </cell>
        </row>
        <row r="392">
          <cell r="B392">
            <v>614110</v>
          </cell>
          <cell r="C392" t="str">
            <v>Direct Investments</v>
          </cell>
          <cell r="D392">
            <v>14637191.25</v>
          </cell>
          <cell r="E392">
            <v>21041339.169999998</v>
          </cell>
          <cell r="F392">
            <v>14260713</v>
          </cell>
          <cell r="G392">
            <v>16683696.550000001</v>
          </cell>
          <cell r="H392">
            <v>13835894.370000001</v>
          </cell>
          <cell r="I392">
            <v>14256873.77</v>
          </cell>
          <cell r="J392">
            <v>10506924.279999999</v>
          </cell>
          <cell r="K392">
            <v>12746452.620000001</v>
          </cell>
          <cell r="L392">
            <v>12414160.020000001</v>
          </cell>
          <cell r="M392">
            <v>11934867.889999999</v>
          </cell>
          <cell r="N392">
            <v>10597711.310000001</v>
          </cell>
          <cell r="O392">
            <v>26173538.130000003</v>
          </cell>
          <cell r="P392">
            <v>179089362.35999998</v>
          </cell>
        </row>
        <row r="393">
          <cell r="B393">
            <v>614115</v>
          </cell>
          <cell r="C393" t="str">
            <v xml:space="preserve">Direct Investments - BETA </v>
          </cell>
          <cell r="D393">
            <v>21630.620000000003</v>
          </cell>
          <cell r="E393">
            <v>29006.639999999999</v>
          </cell>
          <cell r="F393">
            <v>26994.210000000003</v>
          </cell>
          <cell r="G393">
            <v>33492.32</v>
          </cell>
          <cell r="H393">
            <v>31143.96</v>
          </cell>
          <cell r="I393">
            <v>40970.639999999999</v>
          </cell>
          <cell r="J393">
            <v>36766</v>
          </cell>
          <cell r="K393">
            <v>32831.699999999997</v>
          </cell>
          <cell r="L393">
            <v>33361.730000000003</v>
          </cell>
          <cell r="M393">
            <v>40719.82</v>
          </cell>
          <cell r="N393">
            <v>25341.14</v>
          </cell>
          <cell r="O393">
            <v>318840.53000000003</v>
          </cell>
          <cell r="P393">
            <v>671099.31</v>
          </cell>
        </row>
        <row r="394">
          <cell r="B394">
            <v>614125</v>
          </cell>
          <cell r="C394" t="str">
            <v xml:space="preserve">Direct Current Sales Expense  </v>
          </cell>
          <cell r="D394">
            <v>-191043.05000000002</v>
          </cell>
          <cell r="E394">
            <v>168506.68</v>
          </cell>
          <cell r="F394">
            <v>126905.58</v>
          </cell>
          <cell r="G394">
            <v>559252.81000000006</v>
          </cell>
          <cell r="H394">
            <v>93769.66</v>
          </cell>
          <cell r="I394">
            <v>182048.59</v>
          </cell>
          <cell r="J394">
            <v>418574.18</v>
          </cell>
          <cell r="K394">
            <v>192269.51</v>
          </cell>
          <cell r="L394">
            <v>1169065.1300000001</v>
          </cell>
          <cell r="M394">
            <v>2489558.38</v>
          </cell>
          <cell r="N394">
            <v>2109738.48</v>
          </cell>
          <cell r="O394">
            <v>2146720.5900000003</v>
          </cell>
          <cell r="P394">
            <v>9465366.5399999991</v>
          </cell>
        </row>
        <row r="395">
          <cell r="B395">
            <v>614130</v>
          </cell>
          <cell r="C395" t="str">
            <v xml:space="preserve">Mtn America CU -UTAH  </v>
          </cell>
          <cell r="D395">
            <v>242267.81</v>
          </cell>
          <cell r="E395">
            <v>234673.26999999996</v>
          </cell>
          <cell r="F395">
            <v>187827.22000000003</v>
          </cell>
          <cell r="G395">
            <v>78984.23000000001</v>
          </cell>
          <cell r="H395">
            <v>54050.960000000021</v>
          </cell>
          <cell r="I395">
            <v>94123.4</v>
          </cell>
          <cell r="J395">
            <v>-54906.61</v>
          </cell>
          <cell r="K395">
            <v>-45460.86</v>
          </cell>
          <cell r="L395">
            <v>84339.580000000016</v>
          </cell>
          <cell r="M395">
            <v>-218596.83000000002</v>
          </cell>
          <cell r="N395">
            <v>290051.32</v>
          </cell>
          <cell r="O395">
            <v>-118773.88</v>
          </cell>
          <cell r="P395">
            <v>828579.61</v>
          </cell>
        </row>
        <row r="396">
          <cell r="B396">
            <v>614210</v>
          </cell>
          <cell r="C396" t="str">
            <v xml:space="preserve">Traded Direct Invest Trails </v>
          </cell>
          <cell r="D396">
            <v>0</v>
          </cell>
          <cell r="E396">
            <v>0</v>
          </cell>
          <cell r="F396">
            <v>0</v>
          </cell>
          <cell r="G396">
            <v>0</v>
          </cell>
          <cell r="H396">
            <v>0</v>
          </cell>
          <cell r="I396">
            <v>0</v>
          </cell>
          <cell r="J396">
            <v>0</v>
          </cell>
          <cell r="K396">
            <v>0</v>
          </cell>
          <cell r="L396">
            <v>207117.88</v>
          </cell>
          <cell r="M396">
            <v>282512.27</v>
          </cell>
          <cell r="N396">
            <v>296609.33999999997</v>
          </cell>
          <cell r="O396">
            <v>385339.56</v>
          </cell>
          <cell r="P396">
            <v>1171579.05</v>
          </cell>
        </row>
        <row r="397">
          <cell r="B397">
            <v>614225</v>
          </cell>
          <cell r="C397" t="str">
            <v>Private Placement Trails</v>
          </cell>
          <cell r="D397">
            <v>0</v>
          </cell>
          <cell r="E397">
            <v>0</v>
          </cell>
          <cell r="F397">
            <v>0</v>
          </cell>
          <cell r="G397">
            <v>0</v>
          </cell>
          <cell r="H397">
            <v>0</v>
          </cell>
          <cell r="I397">
            <v>0</v>
          </cell>
          <cell r="J397">
            <v>0</v>
          </cell>
          <cell r="K397">
            <v>0</v>
          </cell>
          <cell r="L397">
            <v>312.62</v>
          </cell>
          <cell r="M397">
            <v>145723.81</v>
          </cell>
          <cell r="N397">
            <v>96363.12</v>
          </cell>
          <cell r="O397">
            <v>15.67</v>
          </cell>
          <cell r="P397">
            <v>242415.22</v>
          </cell>
        </row>
        <row r="398">
          <cell r="B398">
            <v>0</v>
          </cell>
          <cell r="C398">
            <v>0</v>
          </cell>
          <cell r="D398">
            <v>0</v>
          </cell>
          <cell r="E398">
            <v>0</v>
          </cell>
          <cell r="F398">
            <v>0</v>
          </cell>
          <cell r="G398">
            <v>0</v>
          </cell>
          <cell r="H398">
            <v>0</v>
          </cell>
          <cell r="I398">
            <v>0</v>
          </cell>
          <cell r="J398">
            <v>0</v>
          </cell>
          <cell r="K398">
            <v>0</v>
          </cell>
          <cell r="L398">
            <v>0</v>
          </cell>
          <cell r="M398">
            <v>0</v>
          </cell>
          <cell r="N398">
            <v>0</v>
          </cell>
          <cell r="O398">
            <v>0</v>
          </cell>
          <cell r="P398">
            <v>0</v>
          </cell>
        </row>
        <row r="399">
          <cell r="B399" t="str">
            <v>Direct Investments  Total</v>
          </cell>
          <cell r="C399">
            <v>0</v>
          </cell>
          <cell r="D399">
            <v>14710046.629999999</v>
          </cell>
          <cell r="E399">
            <v>21473525.759999998</v>
          </cell>
          <cell r="F399">
            <v>14602440.010000002</v>
          </cell>
          <cell r="G399">
            <v>17355425.91</v>
          </cell>
          <cell r="H399">
            <v>14014858.950000003</v>
          </cell>
          <cell r="I399">
            <v>14574016.4</v>
          </cell>
          <cell r="J399">
            <v>10907357.85</v>
          </cell>
          <cell r="K399">
            <v>12926092.970000001</v>
          </cell>
          <cell r="L399">
            <v>13908356.960000003</v>
          </cell>
          <cell r="M399">
            <v>14674785.34</v>
          </cell>
          <cell r="N399">
            <v>13415814.710000001</v>
          </cell>
          <cell r="O399">
            <v>28905680.600000005</v>
          </cell>
          <cell r="P399">
            <v>191468402.09</v>
          </cell>
        </row>
        <row r="400">
          <cell r="B400">
            <v>0</v>
          </cell>
          <cell r="C400">
            <v>0</v>
          </cell>
          <cell r="D400">
            <v>0</v>
          </cell>
          <cell r="E400">
            <v>0</v>
          </cell>
          <cell r="F400">
            <v>0</v>
          </cell>
          <cell r="G400">
            <v>0</v>
          </cell>
          <cell r="H400">
            <v>0</v>
          </cell>
          <cell r="I400">
            <v>0</v>
          </cell>
          <cell r="J400">
            <v>0</v>
          </cell>
          <cell r="K400">
            <v>0</v>
          </cell>
          <cell r="L400">
            <v>0</v>
          </cell>
          <cell r="M400">
            <v>0</v>
          </cell>
          <cell r="N400">
            <v>0</v>
          </cell>
          <cell r="O400">
            <v>0</v>
          </cell>
          <cell r="P400">
            <v>0</v>
          </cell>
        </row>
        <row r="401">
          <cell r="B401" t="str">
            <v xml:space="preserve">General Securities </v>
          </cell>
          <cell r="C401">
            <v>0</v>
          </cell>
          <cell r="D401">
            <v>0</v>
          </cell>
          <cell r="E401">
            <v>0</v>
          </cell>
          <cell r="F401">
            <v>0</v>
          </cell>
          <cell r="G401">
            <v>0</v>
          </cell>
          <cell r="H401">
            <v>0</v>
          </cell>
          <cell r="I401">
            <v>0</v>
          </cell>
          <cell r="J401">
            <v>0</v>
          </cell>
          <cell r="K401">
            <v>0</v>
          </cell>
          <cell r="L401">
            <v>0</v>
          </cell>
          <cell r="M401">
            <v>0</v>
          </cell>
          <cell r="N401">
            <v>0</v>
          </cell>
          <cell r="O401">
            <v>0</v>
          </cell>
          <cell r="P401">
            <v>0</v>
          </cell>
        </row>
        <row r="402">
          <cell r="B402">
            <v>615110</v>
          </cell>
          <cell r="C402" t="str">
            <v xml:space="preserve">Listed Stocks </v>
          </cell>
          <cell r="D402">
            <v>0</v>
          </cell>
          <cell r="E402">
            <v>0</v>
          </cell>
          <cell r="F402">
            <v>0</v>
          </cell>
          <cell r="G402">
            <v>0</v>
          </cell>
          <cell r="H402">
            <v>0</v>
          </cell>
          <cell r="I402">
            <v>0</v>
          </cell>
          <cell r="J402">
            <v>0</v>
          </cell>
          <cell r="K402">
            <v>0</v>
          </cell>
          <cell r="L402">
            <v>636.52</v>
          </cell>
          <cell r="M402">
            <v>1163.69</v>
          </cell>
          <cell r="N402">
            <v>-1234.74</v>
          </cell>
          <cell r="O402">
            <v>141.78</v>
          </cell>
          <cell r="P402">
            <v>707.25</v>
          </cell>
        </row>
        <row r="403">
          <cell r="B403">
            <v>615115</v>
          </cell>
          <cell r="C403" t="str">
            <v xml:space="preserve">Listed Stocks - BETA  </v>
          </cell>
          <cell r="D403">
            <v>5536208.7200000007</v>
          </cell>
          <cell r="E403">
            <v>4579206.6400000006</v>
          </cell>
          <cell r="F403">
            <v>4557187.8600000003</v>
          </cell>
          <cell r="G403">
            <v>4537201.24</v>
          </cell>
          <cell r="H403">
            <v>4148609.0700000003</v>
          </cell>
          <cell r="I403">
            <v>4157037.6</v>
          </cell>
          <cell r="J403">
            <v>5160381.83</v>
          </cell>
          <cell r="K403">
            <v>4091790.98</v>
          </cell>
          <cell r="L403">
            <v>4197810.24</v>
          </cell>
          <cell r="M403">
            <v>5570508.2599999998</v>
          </cell>
          <cell r="N403">
            <v>3828527.8400000003</v>
          </cell>
          <cell r="O403">
            <v>5903597.6999999993</v>
          </cell>
          <cell r="P403">
            <v>56268067.980000004</v>
          </cell>
        </row>
        <row r="404">
          <cell r="B404">
            <v>615125</v>
          </cell>
          <cell r="C404" t="str">
            <v xml:space="preserve">Stock Options - BETA  </v>
          </cell>
          <cell r="D404">
            <v>215402.90000000002</v>
          </cell>
          <cell r="E404">
            <v>195553.09</v>
          </cell>
          <cell r="F404">
            <v>170336.04</v>
          </cell>
          <cell r="G404">
            <v>169328.05</v>
          </cell>
          <cell r="H404">
            <v>139085.91</v>
          </cell>
          <cell r="I404">
            <v>144849.37</v>
          </cell>
          <cell r="J404">
            <v>174390.77000000002</v>
          </cell>
          <cell r="K404">
            <v>140944.25</v>
          </cell>
          <cell r="L404">
            <v>144983.82</v>
          </cell>
          <cell r="M404">
            <v>182530.16</v>
          </cell>
          <cell r="N404">
            <v>127330.47</v>
          </cell>
          <cell r="O404">
            <v>175633.26</v>
          </cell>
          <cell r="P404">
            <v>1980368.09</v>
          </cell>
        </row>
        <row r="405">
          <cell r="B405">
            <v>615130</v>
          </cell>
          <cell r="C405" t="str">
            <v xml:space="preserve">OTC Agency - BETA </v>
          </cell>
          <cell r="D405">
            <v>2645660.7600000002</v>
          </cell>
          <cell r="E405">
            <v>2070807.1099999999</v>
          </cell>
          <cell r="F405">
            <v>2115111.79</v>
          </cell>
          <cell r="G405">
            <v>2288895.34</v>
          </cell>
          <cell r="H405">
            <v>2172502.79</v>
          </cell>
          <cell r="I405">
            <v>2363870.2200000002</v>
          </cell>
          <cell r="J405">
            <v>2210568.59</v>
          </cell>
          <cell r="K405">
            <v>2058415.2400000002</v>
          </cell>
          <cell r="L405">
            <v>2126111.09</v>
          </cell>
          <cell r="M405">
            <v>2309220.0099999998</v>
          </cell>
          <cell r="N405">
            <v>1997492.4600000002</v>
          </cell>
          <cell r="O405">
            <v>2375656.4</v>
          </cell>
          <cell r="P405">
            <v>26734311.799999997</v>
          </cell>
        </row>
        <row r="406">
          <cell r="B406">
            <v>615135</v>
          </cell>
          <cell r="C406" t="str">
            <v xml:space="preserve">Syndicate Underwriting - BETA </v>
          </cell>
          <cell r="D406">
            <v>88173.48</v>
          </cell>
          <cell r="E406">
            <v>-86080.28</v>
          </cell>
          <cell r="F406">
            <v>-57928.770000000004</v>
          </cell>
          <cell r="G406">
            <v>4971.82</v>
          </cell>
          <cell r="H406">
            <v>116.12</v>
          </cell>
          <cell r="I406">
            <v>28515.190000000002</v>
          </cell>
          <cell r="J406">
            <v>44832.950000000004</v>
          </cell>
          <cell r="K406">
            <v>65300.479999999996</v>
          </cell>
          <cell r="L406">
            <v>-23015.95</v>
          </cell>
          <cell r="M406">
            <v>131782.52000000002</v>
          </cell>
          <cell r="N406">
            <v>27411.33</v>
          </cell>
          <cell r="O406">
            <v>-224.44</v>
          </cell>
          <cell r="P406">
            <v>223854.45</v>
          </cell>
        </row>
        <row r="407">
          <cell r="B407">
            <v>615195</v>
          </cell>
          <cell r="C407" t="str">
            <v xml:space="preserve">General Securities Bonus  </v>
          </cell>
          <cell r="D407">
            <v>11528.14</v>
          </cell>
          <cell r="E407">
            <v>45262.04</v>
          </cell>
          <cell r="F407">
            <v>72758.84</v>
          </cell>
          <cell r="G407">
            <v>102909.43</v>
          </cell>
          <cell r="H407">
            <v>126888.55</v>
          </cell>
          <cell r="I407">
            <v>144213.17000000001</v>
          </cell>
          <cell r="J407">
            <v>184081.94</v>
          </cell>
          <cell r="K407">
            <v>195213.55000000002</v>
          </cell>
          <cell r="L407">
            <v>174273.54</v>
          </cell>
          <cell r="M407">
            <v>289833.36000000004</v>
          </cell>
          <cell r="N407">
            <v>226738.13</v>
          </cell>
          <cell r="O407">
            <v>277624.11</v>
          </cell>
          <cell r="P407">
            <v>1851324.8000000003</v>
          </cell>
        </row>
        <row r="408">
          <cell r="B408">
            <v>0</v>
          </cell>
          <cell r="C408">
            <v>0</v>
          </cell>
          <cell r="D408">
            <v>0</v>
          </cell>
          <cell r="E408">
            <v>0</v>
          </cell>
          <cell r="F408">
            <v>0</v>
          </cell>
          <cell r="G408">
            <v>0</v>
          </cell>
          <cell r="H408">
            <v>0</v>
          </cell>
          <cell r="I408">
            <v>0</v>
          </cell>
          <cell r="J408">
            <v>0</v>
          </cell>
          <cell r="K408">
            <v>0</v>
          </cell>
          <cell r="L408">
            <v>0</v>
          </cell>
          <cell r="M408">
            <v>0</v>
          </cell>
          <cell r="N408">
            <v>0</v>
          </cell>
          <cell r="O408">
            <v>0</v>
          </cell>
          <cell r="P408">
            <v>0</v>
          </cell>
        </row>
        <row r="409">
          <cell r="B409" t="str">
            <v>General Securities  Total</v>
          </cell>
          <cell r="C409">
            <v>0</v>
          </cell>
          <cell r="D409">
            <v>8496974.0000000019</v>
          </cell>
          <cell r="E409">
            <v>6804748.5999999996</v>
          </cell>
          <cell r="F409">
            <v>6857465.7600000007</v>
          </cell>
          <cell r="G409">
            <v>7103305.8799999999</v>
          </cell>
          <cell r="H409">
            <v>6587202.4400000004</v>
          </cell>
          <cell r="I409">
            <v>6838485.5499999998</v>
          </cell>
          <cell r="J409">
            <v>7774256.0800000001</v>
          </cell>
          <cell r="K409">
            <v>6551664.5000000009</v>
          </cell>
          <cell r="L409">
            <v>6620799.2599999998</v>
          </cell>
          <cell r="M409">
            <v>8485038</v>
          </cell>
          <cell r="N409">
            <v>6206265.4900000002</v>
          </cell>
          <cell r="O409">
            <v>8732428.8099999987</v>
          </cell>
          <cell r="P409">
            <v>87058634.370000005</v>
          </cell>
        </row>
        <row r="410">
          <cell r="B410">
            <v>0</v>
          </cell>
          <cell r="C410">
            <v>0</v>
          </cell>
          <cell r="D410">
            <v>0</v>
          </cell>
          <cell r="E410">
            <v>0</v>
          </cell>
          <cell r="F410">
            <v>0</v>
          </cell>
          <cell r="G410">
            <v>0</v>
          </cell>
          <cell r="H410">
            <v>0</v>
          </cell>
          <cell r="I410">
            <v>0</v>
          </cell>
          <cell r="J410">
            <v>0</v>
          </cell>
          <cell r="K410">
            <v>0</v>
          </cell>
          <cell r="L410">
            <v>0</v>
          </cell>
          <cell r="M410">
            <v>0</v>
          </cell>
          <cell r="N410">
            <v>0</v>
          </cell>
          <cell r="O410">
            <v>0</v>
          </cell>
          <cell r="P410">
            <v>0</v>
          </cell>
        </row>
        <row r="411">
          <cell r="B411" t="str">
            <v xml:space="preserve">Fixed Income </v>
          </cell>
          <cell r="C411">
            <v>0</v>
          </cell>
          <cell r="D411">
            <v>0</v>
          </cell>
          <cell r="E411">
            <v>0</v>
          </cell>
          <cell r="F411">
            <v>0</v>
          </cell>
          <cell r="G411">
            <v>0</v>
          </cell>
          <cell r="H411">
            <v>0</v>
          </cell>
          <cell r="I411">
            <v>0</v>
          </cell>
          <cell r="J411">
            <v>0</v>
          </cell>
          <cell r="K411">
            <v>0</v>
          </cell>
          <cell r="L411">
            <v>0</v>
          </cell>
          <cell r="M411">
            <v>0</v>
          </cell>
          <cell r="N411">
            <v>0</v>
          </cell>
          <cell r="O411">
            <v>0</v>
          </cell>
          <cell r="P411">
            <v>0</v>
          </cell>
        </row>
        <row r="412">
          <cell r="B412">
            <v>616110</v>
          </cell>
          <cell r="C412" t="str">
            <v xml:space="preserve">FI Agency - BETA  </v>
          </cell>
          <cell r="D412">
            <v>4354.9399999999996</v>
          </cell>
          <cell r="E412">
            <v>3806.62</v>
          </cell>
          <cell r="F412">
            <v>2773.37</v>
          </cell>
          <cell r="G412">
            <v>4067.9300000000003</v>
          </cell>
          <cell r="H412">
            <v>4437.43</v>
          </cell>
          <cell r="I412">
            <v>1898.6599999999999</v>
          </cell>
          <cell r="J412">
            <v>3222.41</v>
          </cell>
          <cell r="K412">
            <v>1061.46</v>
          </cell>
          <cell r="L412">
            <v>2420.91</v>
          </cell>
          <cell r="M412">
            <v>2393.5699999999997</v>
          </cell>
          <cell r="N412">
            <v>1383.21</v>
          </cell>
          <cell r="O412">
            <v>3402.2300000000005</v>
          </cell>
          <cell r="P412">
            <v>35222.74</v>
          </cell>
        </row>
        <row r="413">
          <cell r="B413">
            <v>616120</v>
          </cell>
          <cell r="C413" t="str">
            <v>FI Principal - BETA</v>
          </cell>
          <cell r="D413">
            <v>2258191.15</v>
          </cell>
          <cell r="E413">
            <v>1986097.8399999999</v>
          </cell>
          <cell r="F413">
            <v>1931520.5100000002</v>
          </cell>
          <cell r="G413">
            <v>2720395.8</v>
          </cell>
          <cell r="H413">
            <v>1861744.2599999998</v>
          </cell>
          <cell r="I413">
            <v>1841699.13</v>
          </cell>
          <cell r="J413">
            <v>2044796.08</v>
          </cell>
          <cell r="K413">
            <v>1767123.86</v>
          </cell>
          <cell r="L413">
            <v>1981153.86</v>
          </cell>
          <cell r="M413">
            <v>1868460.9899999998</v>
          </cell>
          <cell r="N413">
            <v>1664052.8</v>
          </cell>
          <cell r="O413">
            <v>1578982.83</v>
          </cell>
          <cell r="P413">
            <v>23504219.109999999</v>
          </cell>
        </row>
        <row r="414">
          <cell r="B414">
            <v>616125</v>
          </cell>
          <cell r="C414" t="str">
            <v>529 Commissions</v>
          </cell>
          <cell r="D414">
            <v>974445.94000000006</v>
          </cell>
          <cell r="E414">
            <v>619573.74</v>
          </cell>
          <cell r="F414">
            <v>782251.8899999999</v>
          </cell>
          <cell r="G414">
            <v>695645.49</v>
          </cell>
          <cell r="H414">
            <v>628841.26</v>
          </cell>
          <cell r="I414">
            <v>593773.71</v>
          </cell>
          <cell r="J414">
            <v>562366.88</v>
          </cell>
          <cell r="K414">
            <v>616830.1</v>
          </cell>
          <cell r="L414">
            <v>658430.42000000004</v>
          </cell>
          <cell r="M414">
            <v>661609.6100000001</v>
          </cell>
          <cell r="N414">
            <v>603265.09000000008</v>
          </cell>
          <cell r="O414">
            <v>909020.98</v>
          </cell>
          <cell r="P414">
            <v>8306055.1099999994</v>
          </cell>
        </row>
        <row r="415">
          <cell r="B415">
            <v>616130</v>
          </cell>
          <cell r="C415" t="str">
            <v>Unit Investment Trusts</v>
          </cell>
          <cell r="D415">
            <v>11264.84</v>
          </cell>
          <cell r="E415">
            <v>1087.1099999999999</v>
          </cell>
          <cell r="F415">
            <v>4626.63</v>
          </cell>
          <cell r="G415">
            <v>1374.33</v>
          </cell>
          <cell r="H415">
            <v>6011.24</v>
          </cell>
          <cell r="I415">
            <v>6032.7300000000005</v>
          </cell>
          <cell r="J415">
            <v>18312.66</v>
          </cell>
          <cell r="K415">
            <v>35383.839999999997</v>
          </cell>
          <cell r="L415">
            <v>8096.78</v>
          </cell>
          <cell r="M415">
            <v>1406.21</v>
          </cell>
          <cell r="N415">
            <v>2184.4299999999998</v>
          </cell>
          <cell r="O415">
            <v>21001.100000000002</v>
          </cell>
          <cell r="P415">
            <v>116781.90000000001</v>
          </cell>
        </row>
        <row r="416">
          <cell r="B416">
            <v>616135</v>
          </cell>
          <cell r="C416" t="str">
            <v xml:space="preserve">Unit Investment Trusts - BETA </v>
          </cell>
          <cell r="D416">
            <v>2619413.29</v>
          </cell>
          <cell r="E416">
            <v>1897558.1500000001</v>
          </cell>
          <cell r="F416">
            <v>2009572.1300000001</v>
          </cell>
          <cell r="G416">
            <v>2404635.21</v>
          </cell>
          <cell r="H416">
            <v>2069091.92</v>
          </cell>
          <cell r="I416">
            <v>2296461.9</v>
          </cell>
          <cell r="J416">
            <v>2686553.5799999996</v>
          </cell>
          <cell r="K416">
            <v>1934797.3399999999</v>
          </cell>
          <cell r="L416">
            <v>1849209.59</v>
          </cell>
          <cell r="M416">
            <v>2325013.14</v>
          </cell>
          <cell r="N416">
            <v>1845771.8599999999</v>
          </cell>
          <cell r="O416">
            <v>1874172.21</v>
          </cell>
          <cell r="P416">
            <v>25812250.320000004</v>
          </cell>
        </row>
        <row r="417">
          <cell r="B417">
            <v>616220</v>
          </cell>
          <cell r="C417" t="str">
            <v>529 Trails</v>
          </cell>
          <cell r="D417">
            <v>1393571.54</v>
          </cell>
          <cell r="E417">
            <v>1262804.78</v>
          </cell>
          <cell r="F417">
            <v>1265562.8699999999</v>
          </cell>
          <cell r="G417">
            <v>1452250.1400000001</v>
          </cell>
          <cell r="H417">
            <v>1279928.1200000001</v>
          </cell>
          <cell r="I417">
            <v>1474203.06</v>
          </cell>
          <cell r="J417">
            <v>1427653.8</v>
          </cell>
          <cell r="K417">
            <v>1465903.49</v>
          </cell>
          <cell r="L417">
            <v>1386753.65</v>
          </cell>
          <cell r="M417">
            <v>1440697.31</v>
          </cell>
          <cell r="N417">
            <v>1319139.6599999999</v>
          </cell>
          <cell r="O417">
            <v>1483299.5599999998</v>
          </cell>
          <cell r="P417">
            <v>16651767.980000002</v>
          </cell>
        </row>
        <row r="418">
          <cell r="B418">
            <v>0</v>
          </cell>
          <cell r="C418">
            <v>0</v>
          </cell>
          <cell r="D418">
            <v>0</v>
          </cell>
          <cell r="E418">
            <v>0</v>
          </cell>
          <cell r="F418">
            <v>0</v>
          </cell>
          <cell r="G418">
            <v>0</v>
          </cell>
          <cell r="H418">
            <v>0</v>
          </cell>
          <cell r="I418">
            <v>0</v>
          </cell>
          <cell r="J418">
            <v>0</v>
          </cell>
          <cell r="K418">
            <v>0</v>
          </cell>
          <cell r="L418">
            <v>0</v>
          </cell>
          <cell r="M418">
            <v>0</v>
          </cell>
          <cell r="N418">
            <v>0</v>
          </cell>
          <cell r="O418">
            <v>0</v>
          </cell>
          <cell r="P418">
            <v>0</v>
          </cell>
        </row>
        <row r="419">
          <cell r="B419" t="str">
            <v>Fixed Income  Total</v>
          </cell>
          <cell r="C419">
            <v>0</v>
          </cell>
          <cell r="D419">
            <v>7261241.7000000002</v>
          </cell>
          <cell r="E419">
            <v>5770928.2400000002</v>
          </cell>
          <cell r="F419">
            <v>5996307.4000000004</v>
          </cell>
          <cell r="G419">
            <v>7278368.9000000004</v>
          </cell>
          <cell r="H419">
            <v>5850054.2299999995</v>
          </cell>
          <cell r="I419">
            <v>6214069.1899999995</v>
          </cell>
          <cell r="J419">
            <v>6742905.4099999992</v>
          </cell>
          <cell r="K419">
            <v>5821100.0899999999</v>
          </cell>
          <cell r="L419">
            <v>5886065.209999999</v>
          </cell>
          <cell r="M419">
            <v>6299580.8300000001</v>
          </cell>
          <cell r="N419">
            <v>5435797.0499999998</v>
          </cell>
          <cell r="O419">
            <v>5869878.9099999992</v>
          </cell>
          <cell r="P419">
            <v>74426297.159999996</v>
          </cell>
        </row>
        <row r="420">
          <cell r="B420">
            <v>0</v>
          </cell>
          <cell r="C420">
            <v>0</v>
          </cell>
          <cell r="D420">
            <v>0</v>
          </cell>
          <cell r="E420">
            <v>0</v>
          </cell>
          <cell r="F420">
            <v>0</v>
          </cell>
          <cell r="G420">
            <v>0</v>
          </cell>
          <cell r="H420">
            <v>0</v>
          </cell>
          <cell r="I420">
            <v>0</v>
          </cell>
          <cell r="J420">
            <v>0</v>
          </cell>
          <cell r="K420">
            <v>0</v>
          </cell>
          <cell r="L420">
            <v>0</v>
          </cell>
          <cell r="M420">
            <v>0</v>
          </cell>
          <cell r="N420">
            <v>0</v>
          </cell>
          <cell r="O420">
            <v>0</v>
          </cell>
          <cell r="P420">
            <v>0</v>
          </cell>
        </row>
        <row r="421">
          <cell r="B421" t="str">
            <v xml:space="preserve">Other Programs </v>
          </cell>
          <cell r="C421">
            <v>0</v>
          </cell>
          <cell r="D421">
            <v>0</v>
          </cell>
          <cell r="E421">
            <v>0</v>
          </cell>
          <cell r="F421">
            <v>0</v>
          </cell>
          <cell r="G421">
            <v>0</v>
          </cell>
          <cell r="H421">
            <v>0</v>
          </cell>
          <cell r="I421">
            <v>0</v>
          </cell>
          <cell r="J421">
            <v>0</v>
          </cell>
          <cell r="K421">
            <v>0</v>
          </cell>
          <cell r="L421">
            <v>0</v>
          </cell>
          <cell r="M421">
            <v>0</v>
          </cell>
          <cell r="N421">
            <v>0</v>
          </cell>
          <cell r="O421">
            <v>0</v>
          </cell>
          <cell r="P421">
            <v>0</v>
          </cell>
        </row>
        <row r="422">
          <cell r="B422">
            <v>619110</v>
          </cell>
          <cell r="C422" t="str">
            <v xml:space="preserve">Commodity Expense </v>
          </cell>
          <cell r="D422">
            <v>0</v>
          </cell>
          <cell r="E422">
            <v>0</v>
          </cell>
          <cell r="F422">
            <v>0</v>
          </cell>
          <cell r="G422">
            <v>2.44</v>
          </cell>
          <cell r="H422">
            <v>-2.44</v>
          </cell>
          <cell r="I422">
            <v>0</v>
          </cell>
          <cell r="J422">
            <v>0</v>
          </cell>
          <cell r="K422">
            <v>0</v>
          </cell>
          <cell r="L422">
            <v>18.600000000000001</v>
          </cell>
          <cell r="M422">
            <v>-18.600000000000001</v>
          </cell>
          <cell r="N422">
            <v>18.579999999999998</v>
          </cell>
          <cell r="O422">
            <v>-18.579999999999998</v>
          </cell>
          <cell r="P422">
            <v>0</v>
          </cell>
        </row>
        <row r="423">
          <cell r="B423">
            <v>619115</v>
          </cell>
          <cell r="C423" t="str">
            <v>Commodities Exp - BETA</v>
          </cell>
          <cell r="D423">
            <v>14061.16</v>
          </cell>
          <cell r="E423">
            <v>10835.89</v>
          </cell>
          <cell r="F423">
            <v>22361.140000000003</v>
          </cell>
          <cell r="G423">
            <v>21149.39</v>
          </cell>
          <cell r="H423">
            <v>24392.120000000003</v>
          </cell>
          <cell r="I423">
            <v>14484.009999999998</v>
          </cell>
          <cell r="J423">
            <v>14855.44</v>
          </cell>
          <cell r="K423">
            <v>21890.91</v>
          </cell>
          <cell r="L423">
            <v>9380.9000000000015</v>
          </cell>
          <cell r="M423">
            <v>18586.07</v>
          </cell>
          <cell r="N423">
            <v>16041.95</v>
          </cell>
          <cell r="O423">
            <v>10959.56</v>
          </cell>
          <cell r="P423">
            <v>198998.54</v>
          </cell>
        </row>
        <row r="424">
          <cell r="B424">
            <v>619130</v>
          </cell>
          <cell r="C424" t="str">
            <v>Direct Finders Fees</v>
          </cell>
          <cell r="D424">
            <v>6161.6100000000006</v>
          </cell>
          <cell r="E424">
            <v>10232.039999999999</v>
          </cell>
          <cell r="F424">
            <v>12416.84</v>
          </cell>
          <cell r="G424">
            <v>1065.75</v>
          </cell>
          <cell r="H424">
            <v>-1006.4</v>
          </cell>
          <cell r="I424">
            <v>20404.300000000003</v>
          </cell>
          <cell r="J424">
            <v>8633.61</v>
          </cell>
          <cell r="K424">
            <v>10.09</v>
          </cell>
          <cell r="L424">
            <v>36466.959999999999</v>
          </cell>
          <cell r="M424">
            <v>-375.57</v>
          </cell>
          <cell r="N424">
            <v>43783.68</v>
          </cell>
          <cell r="O424">
            <v>1005.0600000000001</v>
          </cell>
          <cell r="P424">
            <v>138797.96999999997</v>
          </cell>
        </row>
        <row r="425">
          <cell r="B425">
            <v>619135</v>
          </cell>
          <cell r="C425" t="str">
            <v xml:space="preserve">Derivatives Finders Fees  </v>
          </cell>
          <cell r="D425">
            <v>1929.1200000000001</v>
          </cell>
          <cell r="E425">
            <v>1819.2</v>
          </cell>
          <cell r="F425">
            <v>1779</v>
          </cell>
          <cell r="G425">
            <v>0</v>
          </cell>
          <cell r="H425">
            <v>123976.92</v>
          </cell>
          <cell r="I425">
            <v>1728.96</v>
          </cell>
          <cell r="J425">
            <v>1633.33</v>
          </cell>
          <cell r="K425">
            <v>1708.52</v>
          </cell>
          <cell r="L425">
            <v>3398.08</v>
          </cell>
          <cell r="M425">
            <v>1952.05</v>
          </cell>
          <cell r="N425">
            <v>119107.68000000001</v>
          </cell>
          <cell r="O425">
            <v>2006.16</v>
          </cell>
          <cell r="P425">
            <v>261039.01999999993</v>
          </cell>
        </row>
        <row r="426">
          <cell r="B426">
            <v>619180</v>
          </cell>
          <cell r="C426" t="str">
            <v>Deferred Commission Exp</v>
          </cell>
          <cell r="D426">
            <v>-1309393.79</v>
          </cell>
          <cell r="E426">
            <v>2166019.06</v>
          </cell>
          <cell r="F426">
            <v>2163345.5299999998</v>
          </cell>
          <cell r="G426">
            <v>-2446294.7200000002</v>
          </cell>
          <cell r="H426">
            <v>985201.07000000007</v>
          </cell>
          <cell r="I426">
            <v>1216817.04</v>
          </cell>
          <cell r="J426">
            <v>-1497338.28</v>
          </cell>
          <cell r="K426">
            <v>1702687.79</v>
          </cell>
          <cell r="L426">
            <v>-1836439.77</v>
          </cell>
          <cell r="M426">
            <v>924214.6</v>
          </cell>
          <cell r="N426">
            <v>1038002.7000000001</v>
          </cell>
          <cell r="O426">
            <v>-650091.49</v>
          </cell>
          <cell r="P426">
            <v>2456729.7399999993</v>
          </cell>
        </row>
        <row r="427">
          <cell r="B427">
            <v>619190</v>
          </cell>
          <cell r="C427" t="str">
            <v>Commission Expense</v>
          </cell>
          <cell r="D427">
            <v>16637.809999999998</v>
          </cell>
          <cell r="E427">
            <v>-13311.68</v>
          </cell>
          <cell r="F427">
            <v>115317.22</v>
          </cell>
          <cell r="G427">
            <v>-65495.210000000006</v>
          </cell>
          <cell r="H427">
            <v>77904.53</v>
          </cell>
          <cell r="I427">
            <v>-20081.310000000001</v>
          </cell>
          <cell r="J427">
            <v>50381.13</v>
          </cell>
          <cell r="K427">
            <v>1820.3899999999999</v>
          </cell>
          <cell r="L427">
            <v>44998.12</v>
          </cell>
          <cell r="M427">
            <v>42027.74</v>
          </cell>
          <cell r="N427">
            <v>-9616.09</v>
          </cell>
          <cell r="O427">
            <v>-114650.39</v>
          </cell>
          <cell r="P427">
            <v>125932.26</v>
          </cell>
        </row>
        <row r="428">
          <cell r="B428">
            <v>619195</v>
          </cell>
          <cell r="C428" t="str">
            <v xml:space="preserve">Advisor Stock Based Compensation  </v>
          </cell>
          <cell r="D428">
            <v>1110000</v>
          </cell>
          <cell r="E428">
            <v>1103000</v>
          </cell>
          <cell r="F428">
            <v>962815.58000000007</v>
          </cell>
          <cell r="G428">
            <v>542000</v>
          </cell>
          <cell r="H428">
            <v>510000</v>
          </cell>
          <cell r="I428">
            <v>844387.07000000007</v>
          </cell>
          <cell r="J428">
            <v>656000</v>
          </cell>
          <cell r="K428">
            <v>790000</v>
          </cell>
          <cell r="L428">
            <v>44705.39</v>
          </cell>
          <cell r="M428">
            <v>230000</v>
          </cell>
          <cell r="N428">
            <v>-283000</v>
          </cell>
          <cell r="O428">
            <v>-176526.9</v>
          </cell>
          <cell r="P428">
            <v>6333381.1399999997</v>
          </cell>
        </row>
        <row r="429">
          <cell r="B429">
            <v>0</v>
          </cell>
          <cell r="C429">
            <v>0</v>
          </cell>
          <cell r="D429">
            <v>0</v>
          </cell>
          <cell r="E429">
            <v>0</v>
          </cell>
          <cell r="F429">
            <v>0</v>
          </cell>
          <cell r="G429">
            <v>0</v>
          </cell>
          <cell r="H429">
            <v>0</v>
          </cell>
          <cell r="I429">
            <v>0</v>
          </cell>
          <cell r="J429">
            <v>0</v>
          </cell>
          <cell r="K429">
            <v>0</v>
          </cell>
          <cell r="L429">
            <v>0</v>
          </cell>
          <cell r="M429">
            <v>0</v>
          </cell>
          <cell r="N429">
            <v>0</v>
          </cell>
          <cell r="O429">
            <v>0</v>
          </cell>
          <cell r="P429">
            <v>0</v>
          </cell>
        </row>
        <row r="430">
          <cell r="B430" t="str">
            <v>Other Programs  Total</v>
          </cell>
          <cell r="C430">
            <v>0</v>
          </cell>
          <cell r="D430">
            <v>-160604.09000000008</v>
          </cell>
          <cell r="E430">
            <v>3278594.51</v>
          </cell>
          <cell r="F430">
            <v>3278035.31</v>
          </cell>
          <cell r="G430">
            <v>-1947572.35</v>
          </cell>
          <cell r="H430">
            <v>1720465.8</v>
          </cell>
          <cell r="I430">
            <v>2077740.07</v>
          </cell>
          <cell r="J430">
            <v>-765834.77</v>
          </cell>
          <cell r="K430">
            <v>2518117.7000000002</v>
          </cell>
          <cell r="L430">
            <v>-1697471.72</v>
          </cell>
          <cell r="M430">
            <v>1216386.29</v>
          </cell>
          <cell r="N430">
            <v>924338.5</v>
          </cell>
          <cell r="O430">
            <v>-927316.58000000007</v>
          </cell>
          <cell r="P430">
            <v>9514878.6699999981</v>
          </cell>
        </row>
        <row r="431">
          <cell r="B431">
            <v>0</v>
          </cell>
          <cell r="C431">
            <v>0</v>
          </cell>
          <cell r="D431">
            <v>0</v>
          </cell>
          <cell r="E431">
            <v>0</v>
          </cell>
          <cell r="F431">
            <v>0</v>
          </cell>
          <cell r="G431">
            <v>0</v>
          </cell>
          <cell r="H431">
            <v>0</v>
          </cell>
          <cell r="I431">
            <v>0</v>
          </cell>
          <cell r="J431">
            <v>0</v>
          </cell>
          <cell r="K431">
            <v>0</v>
          </cell>
          <cell r="L431">
            <v>0</v>
          </cell>
          <cell r="M431">
            <v>0</v>
          </cell>
          <cell r="N431">
            <v>0</v>
          </cell>
          <cell r="O431">
            <v>0</v>
          </cell>
          <cell r="P431">
            <v>0</v>
          </cell>
        </row>
        <row r="432">
          <cell r="B432" t="str">
            <v xml:space="preserve">Advisory </v>
          </cell>
          <cell r="C432">
            <v>0</v>
          </cell>
          <cell r="D432">
            <v>0</v>
          </cell>
          <cell r="E432">
            <v>0</v>
          </cell>
          <cell r="F432">
            <v>0</v>
          </cell>
          <cell r="G432">
            <v>0</v>
          </cell>
          <cell r="H432">
            <v>0</v>
          </cell>
          <cell r="I432">
            <v>0</v>
          </cell>
          <cell r="J432">
            <v>0</v>
          </cell>
          <cell r="K432">
            <v>0</v>
          </cell>
          <cell r="L432">
            <v>0</v>
          </cell>
          <cell r="M432">
            <v>0</v>
          </cell>
          <cell r="N432">
            <v>0</v>
          </cell>
          <cell r="O432">
            <v>0</v>
          </cell>
          <cell r="P432">
            <v>0</v>
          </cell>
        </row>
        <row r="433">
          <cell r="B433">
            <v>621210</v>
          </cell>
          <cell r="C433" t="str">
            <v>FP Adv Fees - BPlan</v>
          </cell>
          <cell r="D433">
            <v>0</v>
          </cell>
          <cell r="E433">
            <v>0</v>
          </cell>
          <cell r="F433">
            <v>22664.639999999999</v>
          </cell>
          <cell r="G433">
            <v>0</v>
          </cell>
          <cell r="H433">
            <v>0</v>
          </cell>
          <cell r="I433">
            <v>0</v>
          </cell>
          <cell r="J433">
            <v>0</v>
          </cell>
          <cell r="K433">
            <v>0</v>
          </cell>
          <cell r="L433">
            <v>0</v>
          </cell>
          <cell r="M433">
            <v>0</v>
          </cell>
          <cell r="N433">
            <v>72</v>
          </cell>
          <cell r="O433">
            <v>0</v>
          </cell>
          <cell r="P433">
            <v>22736.639999999999</v>
          </cell>
        </row>
        <row r="434">
          <cell r="B434">
            <v>621215</v>
          </cell>
          <cell r="C434" t="str">
            <v xml:space="preserve">FP Adv Fees - Hrly Consulting </v>
          </cell>
          <cell r="D434">
            <v>239393.63</v>
          </cell>
          <cell r="E434">
            <v>22728.62</v>
          </cell>
          <cell r="F434">
            <v>414748.69</v>
          </cell>
          <cell r="G434">
            <v>380204.12</v>
          </cell>
          <cell r="H434">
            <v>354331.66000000003</v>
          </cell>
          <cell r="I434">
            <v>291975.74</v>
          </cell>
          <cell r="J434">
            <v>310453.23</v>
          </cell>
          <cell r="K434">
            <v>268012.05000000005</v>
          </cell>
          <cell r="L434">
            <v>301848.65000000002</v>
          </cell>
          <cell r="M434">
            <v>330354.36</v>
          </cell>
          <cell r="N434">
            <v>355929.76</v>
          </cell>
          <cell r="O434">
            <v>376479.10000000003</v>
          </cell>
          <cell r="P434">
            <v>3646459.61</v>
          </cell>
        </row>
        <row r="435">
          <cell r="B435">
            <v>621220</v>
          </cell>
          <cell r="C435" t="str">
            <v>FP Adv Fees - Oth Software</v>
          </cell>
          <cell r="D435">
            <v>195411.55000000002</v>
          </cell>
          <cell r="E435">
            <v>550467.5</v>
          </cell>
          <cell r="F435">
            <v>91722.14</v>
          </cell>
          <cell r="G435">
            <v>173675.84</v>
          </cell>
          <cell r="H435">
            <v>179666.76</v>
          </cell>
          <cell r="I435">
            <v>177157.79</v>
          </cell>
          <cell r="J435">
            <v>181971.15</v>
          </cell>
          <cell r="K435">
            <v>172457.9</v>
          </cell>
          <cell r="L435">
            <v>121320.79000000001</v>
          </cell>
          <cell r="M435">
            <v>153756.35</v>
          </cell>
          <cell r="N435">
            <v>119783.04000000001</v>
          </cell>
          <cell r="O435">
            <v>179260.94</v>
          </cell>
          <cell r="P435">
            <v>2296651.75</v>
          </cell>
        </row>
        <row r="436">
          <cell r="B436">
            <v>621225</v>
          </cell>
          <cell r="C436" t="str">
            <v>WealthVision-Fin'l PLanning Fee</v>
          </cell>
          <cell r="D436">
            <v>42237</v>
          </cell>
          <cell r="E436">
            <v>0</v>
          </cell>
          <cell r="F436">
            <v>23463</v>
          </cell>
          <cell r="G436">
            <v>27472.5</v>
          </cell>
          <cell r="H436">
            <v>25965</v>
          </cell>
          <cell r="I436">
            <v>23443.200000000001</v>
          </cell>
          <cell r="J436">
            <v>27909</v>
          </cell>
          <cell r="K436">
            <v>15868.390000000001</v>
          </cell>
          <cell r="L436">
            <v>17419.5</v>
          </cell>
          <cell r="M436">
            <v>18355.5</v>
          </cell>
          <cell r="N436">
            <v>21235.5</v>
          </cell>
          <cell r="O436">
            <v>14535</v>
          </cell>
          <cell r="P436">
            <v>257903.59000000003</v>
          </cell>
        </row>
        <row r="437">
          <cell r="B437">
            <v>621230</v>
          </cell>
          <cell r="C437" t="str">
            <v>FP Retirement Consulting</v>
          </cell>
          <cell r="D437">
            <v>4379876.75</v>
          </cell>
          <cell r="E437">
            <v>2837546.4</v>
          </cell>
          <cell r="F437">
            <v>2605689.7200000002</v>
          </cell>
          <cell r="G437">
            <v>4604336.5199999996</v>
          </cell>
          <cell r="H437">
            <v>3182915.83</v>
          </cell>
          <cell r="I437">
            <v>2297309.9699999997</v>
          </cell>
          <cell r="J437">
            <v>5375322.8099999996</v>
          </cell>
          <cell r="K437">
            <v>3358391.57</v>
          </cell>
          <cell r="L437">
            <v>2153272.4500000002</v>
          </cell>
          <cell r="M437">
            <v>5765051.2899999991</v>
          </cell>
          <cell r="N437">
            <v>3180651.71</v>
          </cell>
          <cell r="O437">
            <v>2489769.42</v>
          </cell>
          <cell r="P437">
            <v>42230134.439999998</v>
          </cell>
        </row>
        <row r="438">
          <cell r="B438">
            <v>621235</v>
          </cell>
          <cell r="C438" t="str">
            <v>FP Advisor Expense - PCAP</v>
          </cell>
          <cell r="D438">
            <v>4140.0200000000004</v>
          </cell>
          <cell r="E438">
            <v>0</v>
          </cell>
          <cell r="F438">
            <v>17220</v>
          </cell>
          <cell r="G438">
            <v>11949.01</v>
          </cell>
          <cell r="H438">
            <v>5895</v>
          </cell>
          <cell r="I438">
            <v>13125</v>
          </cell>
          <cell r="J438">
            <v>13860.01</v>
          </cell>
          <cell r="K438">
            <v>12422.75</v>
          </cell>
          <cell r="L438">
            <v>13095.9</v>
          </cell>
          <cell r="M438">
            <v>26460.9</v>
          </cell>
          <cell r="N438">
            <v>4881.88</v>
          </cell>
          <cell r="O438">
            <v>2925.9</v>
          </cell>
          <cell r="P438">
            <v>125976.37</v>
          </cell>
        </row>
        <row r="439">
          <cell r="B439">
            <v>621260</v>
          </cell>
          <cell r="C439" t="str">
            <v xml:space="preserve">Participant Advice - Advisory </v>
          </cell>
          <cell r="D439">
            <v>0</v>
          </cell>
          <cell r="E439">
            <v>0</v>
          </cell>
          <cell r="F439">
            <v>0</v>
          </cell>
          <cell r="G439">
            <v>0</v>
          </cell>
          <cell r="H439">
            <v>0</v>
          </cell>
          <cell r="I439">
            <v>0</v>
          </cell>
          <cell r="J439">
            <v>0</v>
          </cell>
          <cell r="K439">
            <v>0</v>
          </cell>
          <cell r="L439">
            <v>0</v>
          </cell>
          <cell r="M439">
            <v>0</v>
          </cell>
          <cell r="N439">
            <v>0</v>
          </cell>
          <cell r="O439">
            <v>28386.59</v>
          </cell>
          <cell r="P439">
            <v>28386.59</v>
          </cell>
        </row>
        <row r="440">
          <cell r="B440">
            <v>621275</v>
          </cell>
          <cell r="C440" t="str">
            <v>Participant Advice - Strategist</v>
          </cell>
          <cell r="D440">
            <v>0</v>
          </cell>
          <cell r="E440">
            <v>0</v>
          </cell>
          <cell r="F440">
            <v>0</v>
          </cell>
          <cell r="G440">
            <v>0</v>
          </cell>
          <cell r="H440">
            <v>0</v>
          </cell>
          <cell r="I440">
            <v>0</v>
          </cell>
          <cell r="J440">
            <v>0</v>
          </cell>
          <cell r="K440">
            <v>0</v>
          </cell>
          <cell r="L440">
            <v>0</v>
          </cell>
          <cell r="M440">
            <v>0</v>
          </cell>
          <cell r="N440">
            <v>458333.33</v>
          </cell>
          <cell r="O440">
            <v>34891.449999999997</v>
          </cell>
          <cell r="P440">
            <v>493224.78</v>
          </cell>
        </row>
        <row r="441">
          <cell r="B441">
            <v>631210</v>
          </cell>
          <cell r="C441" t="str">
            <v>Market Pace - BETA</v>
          </cell>
          <cell r="D441">
            <v>265299.43</v>
          </cell>
          <cell r="E441">
            <v>254859.16</v>
          </cell>
          <cell r="F441">
            <v>242534.2</v>
          </cell>
          <cell r="G441">
            <v>241309.25</v>
          </cell>
          <cell r="H441">
            <v>254661.92</v>
          </cell>
          <cell r="I441">
            <v>282342.21999999997</v>
          </cell>
          <cell r="J441">
            <v>233213.36000000002</v>
          </cell>
          <cell r="K441">
            <v>249813.49</v>
          </cell>
          <cell r="L441">
            <v>255504.86000000002</v>
          </cell>
          <cell r="M441">
            <v>260897.12</v>
          </cell>
          <cell r="N441">
            <v>256019.42</v>
          </cell>
          <cell r="O441">
            <v>241018.69</v>
          </cell>
          <cell r="P441">
            <v>3037473.12</v>
          </cell>
        </row>
        <row r="442">
          <cell r="B442">
            <v>631215</v>
          </cell>
          <cell r="C442" t="str">
            <v xml:space="preserve">Market Pace II - BETA </v>
          </cell>
          <cell r="D442">
            <v>83348.14</v>
          </cell>
          <cell r="E442">
            <v>84108.35</v>
          </cell>
          <cell r="F442">
            <v>82231.539999999994</v>
          </cell>
          <cell r="G442">
            <v>80617.87</v>
          </cell>
          <cell r="H442">
            <v>81344.429999999993</v>
          </cell>
          <cell r="I442">
            <v>81438.570000000007</v>
          </cell>
          <cell r="J442">
            <v>82842.16</v>
          </cell>
          <cell r="K442">
            <v>84384.24</v>
          </cell>
          <cell r="L442">
            <v>83531.87</v>
          </cell>
          <cell r="M442">
            <v>83174.98</v>
          </cell>
          <cell r="N442">
            <v>82888.679999999993</v>
          </cell>
          <cell r="O442">
            <v>82969.58</v>
          </cell>
          <cell r="P442">
            <v>992880.4099999998</v>
          </cell>
        </row>
        <row r="443">
          <cell r="B443">
            <v>631220</v>
          </cell>
          <cell r="C443" t="str">
            <v>MOD SAM Adv. Fee - BETA</v>
          </cell>
          <cell r="D443">
            <v>126230.96</v>
          </cell>
          <cell r="E443">
            <v>124034.86</v>
          </cell>
          <cell r="F443">
            <v>121376.78</v>
          </cell>
          <cell r="G443">
            <v>124037.18000000001</v>
          </cell>
          <cell r="H443">
            <v>126724.62000000001</v>
          </cell>
          <cell r="I443">
            <v>124108.57</v>
          </cell>
          <cell r="J443">
            <v>128920.91</v>
          </cell>
          <cell r="K443">
            <v>135781.85999999999</v>
          </cell>
          <cell r="L443">
            <v>129995.32</v>
          </cell>
          <cell r="M443">
            <v>126868.7</v>
          </cell>
          <cell r="N443">
            <v>129152.62000000001</v>
          </cell>
          <cell r="O443">
            <v>124815.2</v>
          </cell>
          <cell r="P443">
            <v>1522047.58</v>
          </cell>
        </row>
        <row r="444">
          <cell r="B444">
            <v>631225</v>
          </cell>
          <cell r="C444" t="str">
            <v>SAM Adv. Fee - BETA</v>
          </cell>
          <cell r="D444">
            <v>30786053.979999997</v>
          </cell>
          <cell r="E444">
            <v>30644185.990000002</v>
          </cell>
          <cell r="F444">
            <v>31118853.48</v>
          </cell>
          <cell r="G444">
            <v>30671582.989999998</v>
          </cell>
          <cell r="H444">
            <v>31267385.629999999</v>
          </cell>
          <cell r="I444">
            <v>31098627.059999999</v>
          </cell>
          <cell r="J444">
            <v>31122038.490000002</v>
          </cell>
          <cell r="K444">
            <v>32111661.449999999</v>
          </cell>
          <cell r="L444">
            <v>31670005.969999999</v>
          </cell>
          <cell r="M444">
            <v>31350450.859999999</v>
          </cell>
          <cell r="N444">
            <v>32275054.09</v>
          </cell>
          <cell r="O444">
            <v>31785774.549999997</v>
          </cell>
          <cell r="P444">
            <v>375901674.53999996</v>
          </cell>
        </row>
        <row r="445">
          <cell r="B445">
            <v>631230</v>
          </cell>
          <cell r="C445" t="str">
            <v>SAM II Adv. Fee - BETA</v>
          </cell>
          <cell r="D445">
            <v>30173587.98</v>
          </cell>
          <cell r="E445">
            <v>30050901.719999999</v>
          </cell>
          <cell r="F445">
            <v>30593062.91</v>
          </cell>
          <cell r="G445">
            <v>29916767</v>
          </cell>
          <cell r="H445">
            <v>31001385.439999998</v>
          </cell>
          <cell r="I445">
            <v>30890846.02</v>
          </cell>
          <cell r="J445">
            <v>30887028.079999998</v>
          </cell>
          <cell r="K445">
            <v>32134305.109999999</v>
          </cell>
          <cell r="L445">
            <v>32062732.119999997</v>
          </cell>
          <cell r="M445">
            <v>31370466.649999999</v>
          </cell>
          <cell r="N445">
            <v>32139920.849999998</v>
          </cell>
          <cell r="O445">
            <v>32019902.789999999</v>
          </cell>
          <cell r="P445">
            <v>373240906.67000008</v>
          </cell>
        </row>
        <row r="446">
          <cell r="B446">
            <v>632210</v>
          </cell>
          <cell r="C446" t="str">
            <v xml:space="preserve">Mngr. Select I - BETA </v>
          </cell>
          <cell r="D446">
            <v>1922390.43</v>
          </cell>
          <cell r="E446">
            <v>1968952.3</v>
          </cell>
          <cell r="F446">
            <v>1872128</v>
          </cell>
          <cell r="G446">
            <v>1994762.91</v>
          </cell>
          <cell r="H446">
            <v>1929169.6</v>
          </cell>
          <cell r="I446">
            <v>1864348.29</v>
          </cell>
          <cell r="J446">
            <v>1977522.49</v>
          </cell>
          <cell r="K446">
            <v>1938535.77</v>
          </cell>
          <cell r="L446">
            <v>1889532.1400000001</v>
          </cell>
          <cell r="M446">
            <v>1813872.65</v>
          </cell>
          <cell r="N446">
            <v>1767807.53</v>
          </cell>
          <cell r="O446">
            <v>1717492.4500000002</v>
          </cell>
          <cell r="P446">
            <v>22656514.559999999</v>
          </cell>
        </row>
        <row r="447">
          <cell r="B447">
            <v>632215</v>
          </cell>
          <cell r="C447" t="str">
            <v>Mngr. Select II - BETA</v>
          </cell>
          <cell r="D447">
            <v>111294.59</v>
          </cell>
          <cell r="E447">
            <v>113808.86</v>
          </cell>
          <cell r="F447">
            <v>109999.12000000001</v>
          </cell>
          <cell r="G447">
            <v>155314.85</v>
          </cell>
          <cell r="H447">
            <v>104878.6</v>
          </cell>
          <cell r="I447">
            <v>103576.98</v>
          </cell>
          <cell r="J447">
            <v>114196.01000000001</v>
          </cell>
          <cell r="K447">
            <v>123242.81999999999</v>
          </cell>
          <cell r="L447">
            <v>114455.34000000001</v>
          </cell>
          <cell r="M447">
            <v>112077.37999999999</v>
          </cell>
          <cell r="N447">
            <v>114327.12999999999</v>
          </cell>
          <cell r="O447">
            <v>112029.70999999999</v>
          </cell>
          <cell r="P447">
            <v>1389201.3899999997</v>
          </cell>
        </row>
        <row r="448">
          <cell r="B448">
            <v>632220</v>
          </cell>
          <cell r="C448" t="str">
            <v>Mgr Select-Mgr Fee BETA</v>
          </cell>
          <cell r="D448">
            <v>0</v>
          </cell>
          <cell r="E448">
            <v>2082</v>
          </cell>
          <cell r="F448">
            <v>-463.2</v>
          </cell>
          <cell r="G448">
            <v>-54</v>
          </cell>
          <cell r="H448">
            <v>0</v>
          </cell>
          <cell r="I448">
            <v>2840.36</v>
          </cell>
          <cell r="J448">
            <v>187.60000000000002</v>
          </cell>
          <cell r="K448">
            <v>0</v>
          </cell>
          <cell r="L448">
            <v>2362.87</v>
          </cell>
          <cell r="M448">
            <v>-2972.89</v>
          </cell>
          <cell r="N448">
            <v>0</v>
          </cell>
          <cell r="O448">
            <v>0</v>
          </cell>
          <cell r="P448">
            <v>3982.7400000000002</v>
          </cell>
        </row>
        <row r="449">
          <cell r="B449">
            <v>632225</v>
          </cell>
          <cell r="C449" t="str">
            <v xml:space="preserve">Managers Select I </v>
          </cell>
          <cell r="D449">
            <v>0</v>
          </cell>
          <cell r="E449">
            <v>0</v>
          </cell>
          <cell r="F449">
            <v>0</v>
          </cell>
          <cell r="G449">
            <v>4.79</v>
          </cell>
          <cell r="H449">
            <v>4.9000000000000004</v>
          </cell>
          <cell r="I449">
            <v>5.1100000000000003</v>
          </cell>
          <cell r="J449">
            <v>5</v>
          </cell>
          <cell r="K449">
            <v>4.76</v>
          </cell>
          <cell r="L449">
            <v>4.8</v>
          </cell>
          <cell r="M449">
            <v>4.7300000000000004</v>
          </cell>
          <cell r="N449">
            <v>4.82</v>
          </cell>
          <cell r="O449">
            <v>4.91</v>
          </cell>
          <cell r="P449">
            <v>43.820000000000007</v>
          </cell>
        </row>
        <row r="450">
          <cell r="B450">
            <v>633210</v>
          </cell>
          <cell r="C450" t="str">
            <v>MWP - Advisory Fee</v>
          </cell>
          <cell r="D450">
            <v>8265888.5700000003</v>
          </cell>
          <cell r="E450">
            <v>8511024.5500000007</v>
          </cell>
          <cell r="F450">
            <v>9037484.2000000011</v>
          </cell>
          <cell r="G450">
            <v>8919087.75</v>
          </cell>
          <cell r="H450">
            <v>9172948.2200000007</v>
          </cell>
          <cell r="I450">
            <v>8090915.5099999998</v>
          </cell>
          <cell r="J450">
            <v>9223084.4400000013</v>
          </cell>
          <cell r="K450">
            <v>8683538.7899999991</v>
          </cell>
          <cell r="L450">
            <v>8467566.9499999993</v>
          </cell>
          <cell r="M450">
            <v>8762486.5800000001</v>
          </cell>
          <cell r="N450">
            <v>8747288.5299999993</v>
          </cell>
          <cell r="O450">
            <v>8455338.75</v>
          </cell>
          <cell r="P450">
            <v>104336652.84</v>
          </cell>
        </row>
        <row r="451">
          <cell r="B451">
            <v>633220</v>
          </cell>
          <cell r="C451" t="str">
            <v>MWP - Strategist Fee</v>
          </cell>
          <cell r="D451">
            <v>655264.37</v>
          </cell>
          <cell r="E451">
            <v>655264.37</v>
          </cell>
          <cell r="F451">
            <v>655264.37</v>
          </cell>
          <cell r="G451">
            <v>655264.37</v>
          </cell>
          <cell r="H451">
            <v>680266.49</v>
          </cell>
          <cell r="I451">
            <v>667765.42999999993</v>
          </cell>
          <cell r="J451">
            <v>678114.63</v>
          </cell>
          <cell r="K451">
            <v>678114.63</v>
          </cell>
          <cell r="L451">
            <v>678114.62999999989</v>
          </cell>
          <cell r="M451">
            <v>678114.63</v>
          </cell>
          <cell r="N451">
            <v>704652.37</v>
          </cell>
          <cell r="O451">
            <v>691383.5</v>
          </cell>
          <cell r="P451">
            <v>8077583.7899999991</v>
          </cell>
        </row>
        <row r="452">
          <cell r="B452">
            <v>634210</v>
          </cell>
          <cell r="C452" t="str">
            <v xml:space="preserve">OMP Advisory Fees </v>
          </cell>
          <cell r="D452">
            <v>3886294.5</v>
          </cell>
          <cell r="E452">
            <v>3856893.66</v>
          </cell>
          <cell r="F452">
            <v>3860411.51</v>
          </cell>
          <cell r="G452">
            <v>4027043.45</v>
          </cell>
          <cell r="H452">
            <v>4022534.1900000004</v>
          </cell>
          <cell r="I452">
            <v>4039794.9100000006</v>
          </cell>
          <cell r="J452">
            <v>4292403.25</v>
          </cell>
          <cell r="K452">
            <v>4235567.96</v>
          </cell>
          <cell r="L452">
            <v>4256496.72</v>
          </cell>
          <cell r="M452">
            <v>4366472.37</v>
          </cell>
          <cell r="N452">
            <v>4310419.53</v>
          </cell>
          <cell r="O452">
            <v>4248453.08</v>
          </cell>
          <cell r="P452">
            <v>49402785.130000003</v>
          </cell>
        </row>
        <row r="453">
          <cell r="B453">
            <v>635210</v>
          </cell>
          <cell r="C453" t="str">
            <v xml:space="preserve">IAS Advisory Fee  </v>
          </cell>
          <cell r="D453">
            <v>783111.45</v>
          </cell>
          <cell r="E453">
            <v>700560.34</v>
          </cell>
          <cell r="F453">
            <v>694525.97</v>
          </cell>
          <cell r="G453">
            <v>869286.67999999993</v>
          </cell>
          <cell r="H453">
            <v>645990.82000000007</v>
          </cell>
          <cell r="I453">
            <v>631621.87</v>
          </cell>
          <cell r="J453">
            <v>928000.55999999994</v>
          </cell>
          <cell r="K453">
            <v>589585.67000000004</v>
          </cell>
          <cell r="L453">
            <v>588103.60000000009</v>
          </cell>
          <cell r="M453">
            <v>720957.45</v>
          </cell>
          <cell r="N453">
            <v>681162.09000000008</v>
          </cell>
          <cell r="O453">
            <v>668275.44999999995</v>
          </cell>
          <cell r="P453">
            <v>8501181.9499999993</v>
          </cell>
        </row>
        <row r="454">
          <cell r="B454">
            <v>635215</v>
          </cell>
          <cell r="C454" t="str">
            <v>IAS Manager Fee</v>
          </cell>
          <cell r="D454">
            <v>183541.56</v>
          </cell>
          <cell r="E454">
            <v>184293.12</v>
          </cell>
          <cell r="F454">
            <v>183983.49</v>
          </cell>
          <cell r="G454">
            <v>163593.16</v>
          </cell>
          <cell r="H454">
            <v>163983.69</v>
          </cell>
          <cell r="I454">
            <v>165782.43000000002</v>
          </cell>
          <cell r="J454">
            <v>175366.80000000002</v>
          </cell>
          <cell r="K454">
            <v>175707.23</v>
          </cell>
          <cell r="L454">
            <v>175366.82</v>
          </cell>
          <cell r="M454">
            <v>176515.9</v>
          </cell>
          <cell r="N454">
            <v>178933.2</v>
          </cell>
          <cell r="O454">
            <v>176614.49</v>
          </cell>
          <cell r="P454">
            <v>2103681.8899999997</v>
          </cell>
        </row>
        <row r="455">
          <cell r="B455">
            <v>651210</v>
          </cell>
          <cell r="C455" t="str">
            <v xml:space="preserve">Third Party Advisory  </v>
          </cell>
          <cell r="D455">
            <v>6843836.0599999996</v>
          </cell>
          <cell r="E455">
            <v>1842437.5</v>
          </cell>
          <cell r="F455">
            <v>931046.41</v>
          </cell>
          <cell r="G455">
            <v>8406446.6400000006</v>
          </cell>
          <cell r="H455">
            <v>333676.78000000003</v>
          </cell>
          <cell r="I455">
            <v>1368062.02</v>
          </cell>
          <cell r="J455">
            <v>6740390.9099999992</v>
          </cell>
          <cell r="K455">
            <v>1696698.4000000001</v>
          </cell>
          <cell r="L455">
            <v>817575.57000000007</v>
          </cell>
          <cell r="M455">
            <v>7059984.7600000007</v>
          </cell>
          <cell r="N455">
            <v>1213278.9099999999</v>
          </cell>
          <cell r="O455">
            <v>1052342.47</v>
          </cell>
          <cell r="P455">
            <v>38305776.429999992</v>
          </cell>
        </row>
        <row r="456">
          <cell r="B456">
            <v>651212</v>
          </cell>
          <cell r="C456" t="str">
            <v>VA Advisory Fee</v>
          </cell>
          <cell r="D456">
            <v>0</v>
          </cell>
          <cell r="E456">
            <v>0</v>
          </cell>
          <cell r="F456">
            <v>0</v>
          </cell>
          <cell r="G456">
            <v>234.42000000000002</v>
          </cell>
          <cell r="H456">
            <v>0</v>
          </cell>
          <cell r="I456">
            <v>0</v>
          </cell>
          <cell r="J456">
            <v>256.02</v>
          </cell>
          <cell r="K456">
            <v>0</v>
          </cell>
          <cell r="L456">
            <v>0</v>
          </cell>
          <cell r="M456">
            <v>324.35000000000002</v>
          </cell>
          <cell r="N456">
            <v>0</v>
          </cell>
          <cell r="O456">
            <v>0</v>
          </cell>
          <cell r="P456">
            <v>814.79</v>
          </cell>
        </row>
        <row r="457">
          <cell r="B457">
            <v>651215</v>
          </cell>
          <cell r="C457" t="str">
            <v xml:space="preserve">SEI Advisory Fees </v>
          </cell>
          <cell r="D457">
            <v>1222951.6499999999</v>
          </cell>
          <cell r="E457">
            <v>1063092.08</v>
          </cell>
          <cell r="F457">
            <v>1063056.3700000001</v>
          </cell>
          <cell r="G457">
            <v>1300445.1299999999</v>
          </cell>
          <cell r="H457">
            <v>1134896.77</v>
          </cell>
          <cell r="I457">
            <v>1142935.03</v>
          </cell>
          <cell r="J457">
            <v>1272418.92</v>
          </cell>
          <cell r="K457">
            <v>1172312.43</v>
          </cell>
          <cell r="L457">
            <v>1153351.8799999999</v>
          </cell>
          <cell r="M457">
            <v>1182739.96</v>
          </cell>
          <cell r="N457">
            <v>1160604.79</v>
          </cell>
          <cell r="O457">
            <v>1157078.43</v>
          </cell>
          <cell r="P457">
            <v>14025883.440000001</v>
          </cell>
        </row>
        <row r="458">
          <cell r="B458">
            <v>651220</v>
          </cell>
          <cell r="C458" t="str">
            <v>Managers Choice</v>
          </cell>
          <cell r="D458">
            <v>38779.410000000003</v>
          </cell>
          <cell r="E458">
            <v>0</v>
          </cell>
          <cell r="F458">
            <v>0</v>
          </cell>
          <cell r="G458">
            <v>0</v>
          </cell>
          <cell r="H458">
            <v>0</v>
          </cell>
          <cell r="I458">
            <v>0</v>
          </cell>
          <cell r="J458">
            <v>0</v>
          </cell>
          <cell r="K458">
            <v>0</v>
          </cell>
          <cell r="L458">
            <v>0</v>
          </cell>
          <cell r="M458">
            <v>0</v>
          </cell>
          <cell r="N458">
            <v>0</v>
          </cell>
          <cell r="O458">
            <v>0</v>
          </cell>
          <cell r="P458">
            <v>38779.410000000003</v>
          </cell>
        </row>
        <row r="459">
          <cell r="B459">
            <v>661210</v>
          </cell>
          <cell r="C459" t="str">
            <v xml:space="preserve">Direct RBC Trust Fees </v>
          </cell>
          <cell r="D459">
            <v>0</v>
          </cell>
          <cell r="E459">
            <v>0</v>
          </cell>
          <cell r="F459">
            <v>1741.1499999999999</v>
          </cell>
          <cell r="G459">
            <v>0</v>
          </cell>
          <cell r="H459">
            <v>0</v>
          </cell>
          <cell r="I459">
            <v>0</v>
          </cell>
          <cell r="J459">
            <v>0</v>
          </cell>
          <cell r="K459">
            <v>550.46</v>
          </cell>
          <cell r="L459">
            <v>0</v>
          </cell>
          <cell r="M459">
            <v>0</v>
          </cell>
          <cell r="N459">
            <v>0</v>
          </cell>
          <cell r="O459">
            <v>1642.96</v>
          </cell>
          <cell r="P459">
            <v>3934.5699999999997</v>
          </cell>
        </row>
        <row r="460">
          <cell r="B460">
            <v>669290</v>
          </cell>
          <cell r="C460" t="str">
            <v>Other Products Expense</v>
          </cell>
          <cell r="D460">
            <v>159.13</v>
          </cell>
          <cell r="E460">
            <v>177.16</v>
          </cell>
          <cell r="F460">
            <v>149.28</v>
          </cell>
          <cell r="G460">
            <v>129.01</v>
          </cell>
          <cell r="H460">
            <v>16.899999999999999</v>
          </cell>
          <cell r="I460">
            <v>0</v>
          </cell>
          <cell r="J460">
            <v>649.79</v>
          </cell>
          <cell r="K460">
            <v>328.58</v>
          </cell>
          <cell r="L460">
            <v>298.88</v>
          </cell>
          <cell r="M460">
            <v>371.39</v>
          </cell>
          <cell r="N460">
            <v>295.60000000000002</v>
          </cell>
          <cell r="O460">
            <v>485.65000000000003</v>
          </cell>
          <cell r="P460">
            <v>3061.37</v>
          </cell>
        </row>
        <row r="461">
          <cell r="B461">
            <v>669295</v>
          </cell>
          <cell r="C461" t="str">
            <v>Advisory Bonus</v>
          </cell>
          <cell r="D461">
            <v>0</v>
          </cell>
          <cell r="E461">
            <v>0</v>
          </cell>
          <cell r="F461">
            <v>655</v>
          </cell>
          <cell r="G461">
            <v>0</v>
          </cell>
          <cell r="H461">
            <v>0</v>
          </cell>
          <cell r="I461">
            <v>0</v>
          </cell>
          <cell r="J461">
            <v>254.52</v>
          </cell>
          <cell r="K461">
            <v>0</v>
          </cell>
          <cell r="L461">
            <v>0</v>
          </cell>
          <cell r="M461">
            <v>0</v>
          </cell>
          <cell r="N461">
            <v>0</v>
          </cell>
          <cell r="O461">
            <v>0</v>
          </cell>
          <cell r="P461">
            <v>909.52</v>
          </cell>
        </row>
        <row r="462">
          <cell r="B462">
            <v>0</v>
          </cell>
          <cell r="C462">
            <v>0</v>
          </cell>
          <cell r="D462">
            <v>0</v>
          </cell>
          <cell r="E462">
            <v>0</v>
          </cell>
          <cell r="F462">
            <v>0</v>
          </cell>
          <cell r="G462">
            <v>0</v>
          </cell>
          <cell r="H462">
            <v>0</v>
          </cell>
          <cell r="I462">
            <v>0</v>
          </cell>
          <cell r="J462">
            <v>0</v>
          </cell>
          <cell r="K462">
            <v>0</v>
          </cell>
          <cell r="L462">
            <v>0</v>
          </cell>
          <cell r="M462">
            <v>0</v>
          </cell>
          <cell r="N462">
            <v>0</v>
          </cell>
          <cell r="O462">
            <v>0</v>
          </cell>
          <cell r="P462">
            <v>0</v>
          </cell>
        </row>
        <row r="463">
          <cell r="B463" t="str">
            <v>Advisory  Total</v>
          </cell>
          <cell r="C463">
            <v>0</v>
          </cell>
          <cell r="D463">
            <v>90209091.160000011</v>
          </cell>
          <cell r="E463">
            <v>83467418.540000007</v>
          </cell>
          <cell r="F463">
            <v>83743548.770000011</v>
          </cell>
          <cell r="G463">
            <v>92723511.440000013</v>
          </cell>
          <cell r="H463">
            <v>84668643.249999985</v>
          </cell>
          <cell r="I463">
            <v>83358022.080000028</v>
          </cell>
          <cell r="J463">
            <v>93766410.139999986</v>
          </cell>
          <cell r="K463">
            <v>87837286.309999987</v>
          </cell>
          <cell r="L463">
            <v>84951957.629999965</v>
          </cell>
          <cell r="M463">
            <v>94356785.970000014</v>
          </cell>
          <cell r="N463">
            <v>87902697.379999995</v>
          </cell>
          <cell r="O463">
            <v>85661871.059999987</v>
          </cell>
          <cell r="P463">
            <v>1052647243.73</v>
          </cell>
        </row>
        <row r="464">
          <cell r="B464">
            <v>0</v>
          </cell>
          <cell r="C464">
            <v>0</v>
          </cell>
          <cell r="D464">
            <v>0</v>
          </cell>
          <cell r="E464">
            <v>0</v>
          </cell>
          <cell r="F464">
            <v>0</v>
          </cell>
          <cell r="G464">
            <v>0</v>
          </cell>
          <cell r="H464">
            <v>0</v>
          </cell>
          <cell r="I464">
            <v>0</v>
          </cell>
          <cell r="J464">
            <v>0</v>
          </cell>
          <cell r="K464">
            <v>0</v>
          </cell>
          <cell r="L464">
            <v>0</v>
          </cell>
          <cell r="M464">
            <v>0</v>
          </cell>
          <cell r="N464">
            <v>0</v>
          </cell>
          <cell r="O464">
            <v>0</v>
          </cell>
          <cell r="P464">
            <v>0</v>
          </cell>
        </row>
        <row r="465">
          <cell r="B465" t="str">
            <v xml:space="preserve">Production Bonus </v>
          </cell>
          <cell r="C465">
            <v>0</v>
          </cell>
          <cell r="D465">
            <v>0</v>
          </cell>
          <cell r="E465">
            <v>0</v>
          </cell>
          <cell r="F465">
            <v>0</v>
          </cell>
          <cell r="G465">
            <v>0</v>
          </cell>
          <cell r="H465">
            <v>0</v>
          </cell>
          <cell r="I465">
            <v>0</v>
          </cell>
          <cell r="J465">
            <v>0</v>
          </cell>
          <cell r="K465">
            <v>0</v>
          </cell>
          <cell r="L465">
            <v>0</v>
          </cell>
          <cell r="M465">
            <v>0</v>
          </cell>
          <cell r="N465">
            <v>0</v>
          </cell>
          <cell r="O465">
            <v>0</v>
          </cell>
          <cell r="P465">
            <v>0</v>
          </cell>
        </row>
        <row r="466">
          <cell r="B466">
            <v>689110</v>
          </cell>
          <cell r="C466" t="str">
            <v xml:space="preserve">Production Bonus  </v>
          </cell>
          <cell r="D466">
            <v>1216554.9300000002</v>
          </cell>
          <cell r="E466">
            <v>2650206.39</v>
          </cell>
          <cell r="F466">
            <v>3670968.1500000004</v>
          </cell>
          <cell r="G466">
            <v>4996597.62</v>
          </cell>
          <cell r="H466">
            <v>4857766.53</v>
          </cell>
          <cell r="I466">
            <v>5617186.9299999997</v>
          </cell>
          <cell r="J466">
            <v>6722188.9799999995</v>
          </cell>
          <cell r="K466">
            <v>6097855.8799999999</v>
          </cell>
          <cell r="L466">
            <v>6874786.7000000002</v>
          </cell>
          <cell r="M466">
            <v>7945916.0099999998</v>
          </cell>
          <cell r="N466">
            <v>6830269.0099999998</v>
          </cell>
          <cell r="O466">
            <v>7955352.4100000001</v>
          </cell>
          <cell r="P466">
            <v>65435649.540000007</v>
          </cell>
        </row>
        <row r="467">
          <cell r="B467">
            <v>689111</v>
          </cell>
          <cell r="C467" t="str">
            <v>LPLIA Production Bonus</v>
          </cell>
          <cell r="D467">
            <v>0</v>
          </cell>
          <cell r="E467">
            <v>0</v>
          </cell>
          <cell r="F467">
            <v>0</v>
          </cell>
          <cell r="G467">
            <v>0</v>
          </cell>
          <cell r="H467">
            <v>0</v>
          </cell>
          <cell r="I467">
            <v>0</v>
          </cell>
          <cell r="J467">
            <v>0</v>
          </cell>
          <cell r="K467">
            <v>0</v>
          </cell>
          <cell r="L467">
            <v>0</v>
          </cell>
          <cell r="M467">
            <v>0</v>
          </cell>
          <cell r="N467">
            <v>0</v>
          </cell>
          <cell r="O467">
            <v>669623</v>
          </cell>
          <cell r="P467">
            <v>669623</v>
          </cell>
        </row>
        <row r="468">
          <cell r="B468">
            <v>689115</v>
          </cell>
          <cell r="C468" t="str">
            <v xml:space="preserve">Advs. Admin Fee Reimb Program </v>
          </cell>
          <cell r="D468">
            <v>2125190.86</v>
          </cell>
          <cell r="E468">
            <v>2173476.87</v>
          </cell>
          <cell r="F468">
            <v>2323895.73</v>
          </cell>
          <cell r="G468">
            <v>2287874.21</v>
          </cell>
          <cell r="H468">
            <v>2284433.06</v>
          </cell>
          <cell r="I468">
            <v>2139564.3199999998</v>
          </cell>
          <cell r="J468">
            <v>2341081.2000000002</v>
          </cell>
          <cell r="K468">
            <v>2333675.7800000003</v>
          </cell>
          <cell r="L468">
            <v>2239801.65</v>
          </cell>
          <cell r="M468">
            <v>2397521.54</v>
          </cell>
          <cell r="N468">
            <v>2399684.27</v>
          </cell>
          <cell r="O468">
            <v>2309699.19</v>
          </cell>
          <cell r="P468">
            <v>27355898.680000003</v>
          </cell>
        </row>
        <row r="469">
          <cell r="B469">
            <v>0</v>
          </cell>
          <cell r="C469">
            <v>0</v>
          </cell>
          <cell r="D469">
            <v>0</v>
          </cell>
          <cell r="E469">
            <v>0</v>
          </cell>
          <cell r="F469">
            <v>0</v>
          </cell>
          <cell r="G469">
            <v>0</v>
          </cell>
          <cell r="H469">
            <v>0</v>
          </cell>
          <cell r="I469">
            <v>0</v>
          </cell>
          <cell r="J469">
            <v>0</v>
          </cell>
          <cell r="K469">
            <v>0</v>
          </cell>
          <cell r="L469">
            <v>0</v>
          </cell>
          <cell r="M469">
            <v>0</v>
          </cell>
          <cell r="N469">
            <v>0</v>
          </cell>
          <cell r="O469">
            <v>0</v>
          </cell>
          <cell r="P469">
            <v>0</v>
          </cell>
        </row>
        <row r="470">
          <cell r="B470" t="str">
            <v>Production Bonus  Total</v>
          </cell>
          <cell r="C470">
            <v>0</v>
          </cell>
          <cell r="D470">
            <v>3341745.79</v>
          </cell>
          <cell r="E470">
            <v>4823683.26</v>
          </cell>
          <cell r="F470">
            <v>5994863.8800000008</v>
          </cell>
          <cell r="G470">
            <v>7284471.8300000001</v>
          </cell>
          <cell r="H470">
            <v>7142199.5899999999</v>
          </cell>
          <cell r="I470">
            <v>7756751.25</v>
          </cell>
          <cell r="J470">
            <v>9063270.1799999997</v>
          </cell>
          <cell r="K470">
            <v>8431531.6600000001</v>
          </cell>
          <cell r="L470">
            <v>9114588.3499999996</v>
          </cell>
          <cell r="M470">
            <v>10343437.550000001</v>
          </cell>
          <cell r="N470">
            <v>9229953.2799999993</v>
          </cell>
          <cell r="O470">
            <v>10934674.6</v>
          </cell>
          <cell r="P470">
            <v>93461171.220000014</v>
          </cell>
        </row>
        <row r="471">
          <cell r="B471">
            <v>0</v>
          </cell>
          <cell r="C471">
            <v>0</v>
          </cell>
          <cell r="D471">
            <v>0</v>
          </cell>
          <cell r="E471">
            <v>0</v>
          </cell>
          <cell r="F471">
            <v>0</v>
          </cell>
          <cell r="G471">
            <v>0</v>
          </cell>
          <cell r="H471">
            <v>0</v>
          </cell>
          <cell r="I471">
            <v>0</v>
          </cell>
          <cell r="J471">
            <v>0</v>
          </cell>
          <cell r="K471">
            <v>0</v>
          </cell>
          <cell r="L471">
            <v>0</v>
          </cell>
          <cell r="M471">
            <v>0</v>
          </cell>
          <cell r="N471">
            <v>0</v>
          </cell>
          <cell r="O471">
            <v>0</v>
          </cell>
          <cell r="P471">
            <v>0</v>
          </cell>
        </row>
        <row r="472">
          <cell r="B472" t="str">
            <v>Total Commission Expense</v>
          </cell>
          <cell r="C472">
            <v>0</v>
          </cell>
          <cell r="D472">
            <v>251646448.08000004</v>
          </cell>
          <cell r="E472">
            <v>241584526.29000005</v>
          </cell>
          <cell r="F472">
            <v>251312281.72999996</v>
          </cell>
          <cell r="G472">
            <v>261700368.27000004</v>
          </cell>
          <cell r="H472">
            <v>240197158.88999996</v>
          </cell>
          <cell r="I472">
            <v>249764124.56999999</v>
          </cell>
          <cell r="J472">
            <v>258411806.14000002</v>
          </cell>
          <cell r="K472">
            <v>242449380.91000006</v>
          </cell>
          <cell r="L472">
            <v>245140265.10999995</v>
          </cell>
          <cell r="M472">
            <v>259319449.20999998</v>
          </cell>
          <cell r="N472">
            <v>235564322.67999998</v>
          </cell>
          <cell r="O472">
            <v>261611580.17999995</v>
          </cell>
          <cell r="P472">
            <v>2998701712.059998</v>
          </cell>
        </row>
        <row r="473">
          <cell r="B473">
            <v>0</v>
          </cell>
          <cell r="C473">
            <v>0</v>
          </cell>
          <cell r="D473">
            <v>0</v>
          </cell>
          <cell r="E473">
            <v>0</v>
          </cell>
          <cell r="F473">
            <v>0</v>
          </cell>
          <cell r="G473">
            <v>0</v>
          </cell>
          <cell r="H473">
            <v>0</v>
          </cell>
          <cell r="I473">
            <v>0</v>
          </cell>
          <cell r="J473">
            <v>0</v>
          </cell>
          <cell r="K473">
            <v>0</v>
          </cell>
          <cell r="L473">
            <v>0</v>
          </cell>
          <cell r="M473">
            <v>0</v>
          </cell>
          <cell r="N473">
            <v>0</v>
          </cell>
          <cell r="O473">
            <v>0</v>
          </cell>
          <cell r="P473">
            <v>0</v>
          </cell>
        </row>
        <row r="474">
          <cell r="B474" t="str">
            <v>Brokerage Clearing &amp; Exchange Fees</v>
          </cell>
          <cell r="C474">
            <v>0</v>
          </cell>
          <cell r="D474">
            <v>0</v>
          </cell>
          <cell r="E474">
            <v>0</v>
          </cell>
          <cell r="F474">
            <v>0</v>
          </cell>
          <cell r="G474">
            <v>0</v>
          </cell>
          <cell r="H474">
            <v>0</v>
          </cell>
          <cell r="I474">
            <v>0</v>
          </cell>
          <cell r="J474">
            <v>0</v>
          </cell>
          <cell r="K474">
            <v>0</v>
          </cell>
          <cell r="L474">
            <v>0</v>
          </cell>
          <cell r="M474">
            <v>0</v>
          </cell>
          <cell r="N474">
            <v>0</v>
          </cell>
          <cell r="O474">
            <v>0</v>
          </cell>
          <cell r="P474">
            <v>0</v>
          </cell>
        </row>
        <row r="475">
          <cell r="B475">
            <v>699110</v>
          </cell>
          <cell r="C475" t="str">
            <v>Clearing Charges - BETA</v>
          </cell>
          <cell r="D475">
            <v>1282519.99</v>
          </cell>
          <cell r="E475">
            <v>1247478.3</v>
          </cell>
          <cell r="F475">
            <v>1190924.47</v>
          </cell>
          <cell r="G475">
            <v>1490659.0699999998</v>
          </cell>
          <cell r="H475">
            <v>1317354.6300000001</v>
          </cell>
          <cell r="I475">
            <v>1202993.3500000001</v>
          </cell>
          <cell r="J475">
            <v>1113423.8</v>
          </cell>
          <cell r="K475">
            <v>1178550.7</v>
          </cell>
          <cell r="L475">
            <v>1249999.55</v>
          </cell>
          <cell r="M475">
            <v>1400706.59</v>
          </cell>
          <cell r="N475">
            <v>1256718.8900000001</v>
          </cell>
          <cell r="O475">
            <v>1327462.3500000001</v>
          </cell>
          <cell r="P475">
            <v>15258791.690000001</v>
          </cell>
        </row>
        <row r="476">
          <cell r="B476">
            <v>699120</v>
          </cell>
          <cell r="C476" t="str">
            <v>Depositories (DTC, OCC)</v>
          </cell>
          <cell r="D476">
            <v>506663.98000000004</v>
          </cell>
          <cell r="E476">
            <v>499118.44</v>
          </cell>
          <cell r="F476">
            <v>489125.46</v>
          </cell>
          <cell r="G476">
            <v>488843.85000000003</v>
          </cell>
          <cell r="H476">
            <v>449892.49</v>
          </cell>
          <cell r="I476">
            <v>461534.07</v>
          </cell>
          <cell r="J476">
            <v>454759.55000000005</v>
          </cell>
          <cell r="K476">
            <v>506215.57000000007</v>
          </cell>
          <cell r="L476">
            <v>502604.30999999994</v>
          </cell>
          <cell r="M476">
            <v>434582.99</v>
          </cell>
          <cell r="N476">
            <v>516500.26</v>
          </cell>
          <cell r="O476">
            <v>461374.25</v>
          </cell>
          <cell r="P476">
            <v>5771215.2199999997</v>
          </cell>
        </row>
        <row r="477">
          <cell r="B477">
            <v>699140</v>
          </cell>
          <cell r="C477" t="str">
            <v>Other Exchanges/Quote Svcs</v>
          </cell>
          <cell r="D477">
            <v>382995.19999999995</v>
          </cell>
          <cell r="E477">
            <v>255727.54</v>
          </cell>
          <cell r="F477">
            <v>334071.59999999986</v>
          </cell>
          <cell r="G477">
            <v>-14160.900000000034</v>
          </cell>
          <cell r="H477">
            <v>213465.17000000004</v>
          </cell>
          <cell r="I477">
            <v>466045.98999999993</v>
          </cell>
          <cell r="J477">
            <v>335225.59000000003</v>
          </cell>
          <cell r="K477">
            <v>337644.41999999993</v>
          </cell>
          <cell r="L477">
            <v>371323.66000000003</v>
          </cell>
          <cell r="M477">
            <v>202500.58000000005</v>
          </cell>
          <cell r="N477">
            <v>335405.43</v>
          </cell>
          <cell r="O477">
            <v>343125.14999999997</v>
          </cell>
          <cell r="P477">
            <v>3563369.43</v>
          </cell>
        </row>
        <row r="478">
          <cell r="B478">
            <v>699150</v>
          </cell>
          <cell r="C478" t="str">
            <v xml:space="preserve">Clearing Corps (NSCC) </v>
          </cell>
          <cell r="D478">
            <v>254969.13000000003</v>
          </cell>
          <cell r="E478">
            <v>248899.31</v>
          </cell>
          <cell r="F478">
            <v>229796.64</v>
          </cell>
          <cell r="G478">
            <v>256989.11000000002</v>
          </cell>
          <cell r="H478">
            <v>250377.90000000002</v>
          </cell>
          <cell r="I478">
            <v>243314.40000000002</v>
          </cell>
          <cell r="J478">
            <v>250962.43000000002</v>
          </cell>
          <cell r="K478">
            <v>262440.42</v>
          </cell>
          <cell r="L478">
            <v>257493.04000000004</v>
          </cell>
          <cell r="M478">
            <v>249999.34000000003</v>
          </cell>
          <cell r="N478">
            <v>279037.19</v>
          </cell>
          <cell r="O478">
            <v>238868.52000000002</v>
          </cell>
          <cell r="P478">
            <v>3023147.4299999997</v>
          </cell>
        </row>
        <row r="479">
          <cell r="B479">
            <v>699160</v>
          </cell>
          <cell r="C479" t="str">
            <v xml:space="preserve">IRA Custodian Expense </v>
          </cell>
          <cell r="D479">
            <v>0</v>
          </cell>
          <cell r="E479">
            <v>0</v>
          </cell>
          <cell r="F479">
            <v>0</v>
          </cell>
          <cell r="G479">
            <v>0</v>
          </cell>
          <cell r="H479">
            <v>2.9103830456733704E-11</v>
          </cell>
          <cell r="I479">
            <v>909.9999999999709</v>
          </cell>
          <cell r="J479">
            <v>0</v>
          </cell>
          <cell r="K479">
            <v>0</v>
          </cell>
          <cell r="L479">
            <v>0</v>
          </cell>
          <cell r="M479">
            <v>0</v>
          </cell>
          <cell r="N479">
            <v>-2.9103830456733704E-11</v>
          </cell>
          <cell r="O479">
            <v>0</v>
          </cell>
          <cell r="P479">
            <v>909.9999999999709</v>
          </cell>
        </row>
        <row r="480">
          <cell r="B480">
            <v>699170</v>
          </cell>
          <cell r="C480" t="str">
            <v>ICA Check Processing and Clearing Expe</v>
          </cell>
          <cell r="D480">
            <v>77010.47</v>
          </cell>
          <cell r="E480">
            <v>69623.38</v>
          </cell>
          <cell r="F480">
            <v>11871.130000000005</v>
          </cell>
          <cell r="G480">
            <v>82897.599999999991</v>
          </cell>
          <cell r="H480">
            <v>70305.53</v>
          </cell>
          <cell r="I480">
            <v>98090.96</v>
          </cell>
          <cell r="J480">
            <v>69186.87</v>
          </cell>
          <cell r="K480">
            <v>59502.42</v>
          </cell>
          <cell r="L480">
            <v>55174.650000000009</v>
          </cell>
          <cell r="M480">
            <v>68065.97</v>
          </cell>
          <cell r="N480">
            <v>65111.41</v>
          </cell>
          <cell r="O480">
            <v>66292.55</v>
          </cell>
          <cell r="P480">
            <v>793132.94000000006</v>
          </cell>
        </row>
        <row r="481">
          <cell r="B481">
            <v>699180</v>
          </cell>
          <cell r="C481" t="str">
            <v>Omnibus Sub-Acctg Fees</v>
          </cell>
          <cell r="D481">
            <v>1660789.8699999999</v>
          </cell>
          <cell r="E481">
            <v>1589786.1</v>
          </cell>
          <cell r="F481">
            <v>1572215.9600000002</v>
          </cell>
          <cell r="G481">
            <v>1692804.7</v>
          </cell>
          <cell r="H481">
            <v>1627692.66</v>
          </cell>
          <cell r="I481">
            <v>1641943.6300000001</v>
          </cell>
          <cell r="J481">
            <v>1653473.39</v>
          </cell>
          <cell r="K481">
            <v>1508314.08</v>
          </cell>
          <cell r="L481">
            <v>1590810.4300000002</v>
          </cell>
          <cell r="M481">
            <v>1584400.0799999998</v>
          </cell>
          <cell r="N481">
            <v>1681666.4100000001</v>
          </cell>
          <cell r="O481">
            <v>1615895.51</v>
          </cell>
          <cell r="P481">
            <v>19419792.820000004</v>
          </cell>
        </row>
        <row r="482">
          <cell r="B482">
            <v>699220</v>
          </cell>
          <cell r="C482" t="str">
            <v xml:space="preserve">Clearing Chgs-Equity Trades Exec. </v>
          </cell>
          <cell r="D482">
            <v>38220.559999999998</v>
          </cell>
          <cell r="E482">
            <v>42658.33</v>
          </cell>
          <cell r="F482">
            <v>31249.840000000004</v>
          </cell>
          <cell r="G482">
            <v>9089.52</v>
          </cell>
          <cell r="H482">
            <v>45344.5</v>
          </cell>
          <cell r="I482">
            <v>15588.43</v>
          </cell>
          <cell r="J482">
            <v>25575.739999999998</v>
          </cell>
          <cell r="K482">
            <v>49794.280000000006</v>
          </cell>
          <cell r="L482">
            <v>41509.5</v>
          </cell>
          <cell r="M482">
            <v>32913.06</v>
          </cell>
          <cell r="N482">
            <v>-20698.660000000003</v>
          </cell>
          <cell r="O482">
            <v>45209.23</v>
          </cell>
          <cell r="P482">
            <v>356454.32999999996</v>
          </cell>
        </row>
        <row r="483">
          <cell r="B483">
            <v>699230</v>
          </cell>
          <cell r="C483" t="str">
            <v xml:space="preserve">Investment Fees - Asset </v>
          </cell>
          <cell r="D483">
            <v>25142.38</v>
          </cell>
          <cell r="E483">
            <v>27624.890000000003</v>
          </cell>
          <cell r="F483">
            <v>26383.63</v>
          </cell>
          <cell r="G483">
            <v>26383.63</v>
          </cell>
          <cell r="H483">
            <v>27268.09</v>
          </cell>
          <cell r="I483">
            <v>26450.18</v>
          </cell>
          <cell r="J483">
            <v>26779.600000000002</v>
          </cell>
          <cell r="K483">
            <v>29884.16</v>
          </cell>
          <cell r="L483">
            <v>-2454.31</v>
          </cell>
          <cell r="M483">
            <v>53530.61</v>
          </cell>
          <cell r="N483">
            <v>48919.97</v>
          </cell>
          <cell r="O483">
            <v>24786</v>
          </cell>
          <cell r="P483">
            <v>340698.83000000007</v>
          </cell>
        </row>
        <row r="484">
          <cell r="B484">
            <v>699240</v>
          </cell>
          <cell r="C484" t="str">
            <v>Clearing Chgs - Other</v>
          </cell>
          <cell r="D484">
            <v>35664.22</v>
          </cell>
          <cell r="E484">
            <v>37532.910000000003</v>
          </cell>
          <cell r="F484">
            <v>7632.66</v>
          </cell>
          <cell r="G484">
            <v>39911.22</v>
          </cell>
          <cell r="H484">
            <v>30748.26</v>
          </cell>
          <cell r="I484">
            <v>65448.030000000006</v>
          </cell>
          <cell r="J484">
            <v>47961.05</v>
          </cell>
          <cell r="K484">
            <v>27095.94</v>
          </cell>
          <cell r="L484">
            <v>86673.48</v>
          </cell>
          <cell r="M484">
            <v>27672.77</v>
          </cell>
          <cell r="N484">
            <v>41695.649999999994</v>
          </cell>
          <cell r="O484">
            <v>39279.120000000003</v>
          </cell>
          <cell r="P484">
            <v>487315.31000000006</v>
          </cell>
        </row>
        <row r="485">
          <cell r="B485">
            <v>0</v>
          </cell>
          <cell r="C485">
            <v>0</v>
          </cell>
          <cell r="D485">
            <v>0</v>
          </cell>
          <cell r="E485">
            <v>0</v>
          </cell>
          <cell r="F485">
            <v>0</v>
          </cell>
          <cell r="G485">
            <v>0</v>
          </cell>
          <cell r="H485">
            <v>0</v>
          </cell>
          <cell r="I485">
            <v>0</v>
          </cell>
          <cell r="J485">
            <v>0</v>
          </cell>
          <cell r="K485">
            <v>0</v>
          </cell>
          <cell r="L485">
            <v>0</v>
          </cell>
          <cell r="M485">
            <v>0</v>
          </cell>
          <cell r="N485">
            <v>0</v>
          </cell>
          <cell r="O485">
            <v>0</v>
          </cell>
          <cell r="P485">
            <v>0</v>
          </cell>
        </row>
        <row r="486">
          <cell r="B486" t="str">
            <v>Brokerage Clearing &amp; Exchange Fees Total</v>
          </cell>
          <cell r="C486">
            <v>0</v>
          </cell>
          <cell r="D486">
            <v>4263975.7999999989</v>
          </cell>
          <cell r="E486">
            <v>4018449.2</v>
          </cell>
          <cell r="F486">
            <v>3893271.3899999997</v>
          </cell>
          <cell r="G486">
            <v>4073417.8</v>
          </cell>
          <cell r="H486">
            <v>4032449.2299999995</v>
          </cell>
          <cell r="I486">
            <v>4222319.040000001</v>
          </cell>
          <cell r="J486">
            <v>3977348.02</v>
          </cell>
          <cell r="K486">
            <v>3959441.9899999998</v>
          </cell>
          <cell r="L486">
            <v>4153134.31</v>
          </cell>
          <cell r="M486">
            <v>4054371.9899999998</v>
          </cell>
          <cell r="N486">
            <v>4204356.5500000007</v>
          </cell>
          <cell r="O486">
            <v>4162292.68</v>
          </cell>
          <cell r="P486">
            <v>49014828</v>
          </cell>
        </row>
        <row r="487">
          <cell r="B487">
            <v>0</v>
          </cell>
          <cell r="C487">
            <v>0</v>
          </cell>
          <cell r="D487">
            <v>0</v>
          </cell>
          <cell r="E487">
            <v>0</v>
          </cell>
          <cell r="F487">
            <v>0</v>
          </cell>
          <cell r="G487">
            <v>0</v>
          </cell>
          <cell r="H487">
            <v>0</v>
          </cell>
          <cell r="I487">
            <v>0</v>
          </cell>
          <cell r="J487">
            <v>0</v>
          </cell>
          <cell r="K487">
            <v>0</v>
          </cell>
          <cell r="L487">
            <v>0</v>
          </cell>
          <cell r="M487">
            <v>0</v>
          </cell>
          <cell r="N487">
            <v>0</v>
          </cell>
          <cell r="O487">
            <v>0</v>
          </cell>
          <cell r="P487">
            <v>0</v>
          </cell>
        </row>
        <row r="488">
          <cell r="B488" t="str">
            <v>GROSS MARGIN</v>
          </cell>
          <cell r="C488">
            <v>0</v>
          </cell>
          <cell r="D488">
            <v>111341391.9799998</v>
          </cell>
          <cell r="E488">
            <v>110331467.55999984</v>
          </cell>
          <cell r="F488">
            <v>108866416.07000016</v>
          </cell>
          <cell r="G488">
            <v>114723845.06999977</v>
          </cell>
          <cell r="H488">
            <v>108287957.60999994</v>
          </cell>
          <cell r="I488">
            <v>105727387.12000014</v>
          </cell>
          <cell r="J488">
            <v>111135939.86999996</v>
          </cell>
          <cell r="K488">
            <v>112396438.87999974</v>
          </cell>
          <cell r="L488">
            <v>107610770.48000014</v>
          </cell>
          <cell r="M488">
            <v>114664729.31000014</v>
          </cell>
          <cell r="N488">
            <v>103976993.30999993</v>
          </cell>
          <cell r="O488">
            <v>116702826.51999992</v>
          </cell>
          <cell r="P488">
            <v>1325766163.780004</v>
          </cell>
        </row>
        <row r="489">
          <cell r="B489" t="str">
            <v>Gross Margin %</v>
          </cell>
          <cell r="C489">
            <v>0</v>
          </cell>
          <cell r="D489">
            <v>0.30317451724307953</v>
          </cell>
          <cell r="E489">
            <v>0.3099769345573028</v>
          </cell>
          <cell r="F489">
            <v>0.29902443825106867</v>
          </cell>
          <cell r="G489">
            <v>0.30151001131407418</v>
          </cell>
          <cell r="H489">
            <v>0.30718457216665285</v>
          </cell>
          <cell r="I489">
            <v>0.29392082841362505</v>
          </cell>
          <cell r="J489">
            <v>0.29753272710795164</v>
          </cell>
          <cell r="K489">
            <v>0.31325192479734376</v>
          </cell>
          <cell r="L489">
            <v>0.30151166491036313</v>
          </cell>
          <cell r="M489">
            <v>0.303314911019814</v>
          </cell>
          <cell r="N489">
            <v>0.30248233393512952</v>
          </cell>
          <cell r="O489">
            <v>0.30512401594444016</v>
          </cell>
          <cell r="P489">
            <v>0.30313739725458516</v>
          </cell>
        </row>
        <row r="490">
          <cell r="B490">
            <v>0</v>
          </cell>
          <cell r="C490">
            <v>0</v>
          </cell>
          <cell r="D490">
            <v>0</v>
          </cell>
          <cell r="E490">
            <v>0</v>
          </cell>
          <cell r="F490">
            <v>0</v>
          </cell>
          <cell r="G490">
            <v>0</v>
          </cell>
          <cell r="H490">
            <v>0</v>
          </cell>
          <cell r="I490">
            <v>0</v>
          </cell>
          <cell r="J490">
            <v>0</v>
          </cell>
          <cell r="K490">
            <v>0</v>
          </cell>
          <cell r="L490">
            <v>0</v>
          </cell>
          <cell r="M490">
            <v>0</v>
          </cell>
          <cell r="N490">
            <v>0</v>
          </cell>
          <cell r="O490">
            <v>0</v>
          </cell>
          <cell r="P490">
            <v>0</v>
          </cell>
        </row>
        <row r="491">
          <cell r="B491" t="str">
            <v>G &amp; A EXPENSES</v>
          </cell>
          <cell r="C491">
            <v>0</v>
          </cell>
          <cell r="D491">
            <v>0</v>
          </cell>
          <cell r="E491">
            <v>0</v>
          </cell>
          <cell r="F491">
            <v>0</v>
          </cell>
          <cell r="G491">
            <v>0</v>
          </cell>
          <cell r="H491">
            <v>0</v>
          </cell>
          <cell r="I491">
            <v>0</v>
          </cell>
          <cell r="J491">
            <v>0</v>
          </cell>
          <cell r="K491">
            <v>0</v>
          </cell>
          <cell r="L491">
            <v>0</v>
          </cell>
          <cell r="M491">
            <v>0</v>
          </cell>
          <cell r="N491">
            <v>0</v>
          </cell>
          <cell r="O491">
            <v>0</v>
          </cell>
          <cell r="P491">
            <v>0</v>
          </cell>
        </row>
        <row r="492">
          <cell r="B492">
            <v>0</v>
          </cell>
          <cell r="C492">
            <v>0</v>
          </cell>
          <cell r="D492">
            <v>0</v>
          </cell>
          <cell r="E492">
            <v>0</v>
          </cell>
          <cell r="F492">
            <v>0</v>
          </cell>
          <cell r="G492">
            <v>0</v>
          </cell>
          <cell r="H492">
            <v>0</v>
          </cell>
          <cell r="I492">
            <v>0</v>
          </cell>
          <cell r="J492">
            <v>0</v>
          </cell>
          <cell r="K492">
            <v>0</v>
          </cell>
          <cell r="L492">
            <v>0</v>
          </cell>
          <cell r="M492">
            <v>0</v>
          </cell>
          <cell r="N492">
            <v>0</v>
          </cell>
          <cell r="O492">
            <v>0</v>
          </cell>
          <cell r="P492">
            <v>0</v>
          </cell>
        </row>
        <row r="493">
          <cell r="B493" t="str">
            <v>Compensation Costs</v>
          </cell>
          <cell r="C493">
            <v>0</v>
          </cell>
          <cell r="D493">
            <v>0</v>
          </cell>
          <cell r="E493">
            <v>0</v>
          </cell>
          <cell r="F493">
            <v>0</v>
          </cell>
          <cell r="G493">
            <v>0</v>
          </cell>
          <cell r="H493">
            <v>0</v>
          </cell>
          <cell r="I493">
            <v>0</v>
          </cell>
          <cell r="J493">
            <v>0</v>
          </cell>
          <cell r="K493">
            <v>0</v>
          </cell>
          <cell r="L493">
            <v>0</v>
          </cell>
          <cell r="M493">
            <v>0</v>
          </cell>
          <cell r="N493">
            <v>0</v>
          </cell>
          <cell r="O493">
            <v>0</v>
          </cell>
          <cell r="P493">
            <v>0</v>
          </cell>
        </row>
        <row r="494">
          <cell r="B494">
            <v>0</v>
          </cell>
          <cell r="C494">
            <v>0</v>
          </cell>
          <cell r="D494">
            <v>0</v>
          </cell>
          <cell r="E494">
            <v>0</v>
          </cell>
          <cell r="F494">
            <v>0</v>
          </cell>
          <cell r="G494">
            <v>0</v>
          </cell>
          <cell r="H494">
            <v>0</v>
          </cell>
          <cell r="I494">
            <v>0</v>
          </cell>
          <cell r="J494">
            <v>0</v>
          </cell>
          <cell r="K494">
            <v>0</v>
          </cell>
          <cell r="L494">
            <v>0</v>
          </cell>
          <cell r="M494">
            <v>0</v>
          </cell>
          <cell r="N494">
            <v>0</v>
          </cell>
          <cell r="O494">
            <v>0</v>
          </cell>
          <cell r="P494">
            <v>0</v>
          </cell>
        </row>
        <row r="495">
          <cell r="B495" t="str">
            <v xml:space="preserve">   Personnel Expenses</v>
          </cell>
          <cell r="C495">
            <v>0</v>
          </cell>
          <cell r="D495">
            <v>0</v>
          </cell>
          <cell r="E495">
            <v>0</v>
          </cell>
          <cell r="F495">
            <v>0</v>
          </cell>
          <cell r="G495">
            <v>0</v>
          </cell>
          <cell r="H495">
            <v>0</v>
          </cell>
          <cell r="I495">
            <v>0</v>
          </cell>
          <cell r="J495">
            <v>0</v>
          </cell>
          <cell r="K495">
            <v>0</v>
          </cell>
          <cell r="L495">
            <v>0</v>
          </cell>
          <cell r="M495">
            <v>0</v>
          </cell>
          <cell r="N495">
            <v>0</v>
          </cell>
          <cell r="O495">
            <v>0</v>
          </cell>
          <cell r="P495">
            <v>0</v>
          </cell>
        </row>
        <row r="496">
          <cell r="B496">
            <v>0</v>
          </cell>
          <cell r="C496">
            <v>0</v>
          </cell>
          <cell r="D496">
            <v>0</v>
          </cell>
          <cell r="E496">
            <v>0</v>
          </cell>
          <cell r="F496">
            <v>0</v>
          </cell>
          <cell r="G496">
            <v>0</v>
          </cell>
          <cell r="H496">
            <v>0</v>
          </cell>
          <cell r="I496">
            <v>0</v>
          </cell>
          <cell r="J496">
            <v>0</v>
          </cell>
          <cell r="K496">
            <v>0</v>
          </cell>
          <cell r="L496">
            <v>0</v>
          </cell>
          <cell r="M496">
            <v>0</v>
          </cell>
          <cell r="N496">
            <v>0</v>
          </cell>
          <cell r="O496">
            <v>0</v>
          </cell>
          <cell r="P496">
            <v>0</v>
          </cell>
        </row>
        <row r="497">
          <cell r="B497" t="str">
            <v xml:space="preserve">     PAYROLL</v>
          </cell>
          <cell r="C497">
            <v>0</v>
          </cell>
          <cell r="D497">
            <v>0</v>
          </cell>
          <cell r="E497">
            <v>0</v>
          </cell>
          <cell r="F497">
            <v>0</v>
          </cell>
          <cell r="G497">
            <v>0</v>
          </cell>
          <cell r="H497">
            <v>0</v>
          </cell>
          <cell r="I497">
            <v>0</v>
          </cell>
          <cell r="J497">
            <v>0</v>
          </cell>
          <cell r="K497">
            <v>0</v>
          </cell>
          <cell r="L497">
            <v>0</v>
          </cell>
          <cell r="M497">
            <v>0</v>
          </cell>
          <cell r="N497">
            <v>0</v>
          </cell>
          <cell r="O497">
            <v>0</v>
          </cell>
          <cell r="P497">
            <v>0</v>
          </cell>
        </row>
        <row r="498">
          <cell r="B498">
            <v>0</v>
          </cell>
          <cell r="C498">
            <v>0</v>
          </cell>
          <cell r="D498">
            <v>0</v>
          </cell>
          <cell r="E498">
            <v>0</v>
          </cell>
          <cell r="F498">
            <v>0</v>
          </cell>
          <cell r="G498">
            <v>0</v>
          </cell>
          <cell r="H498">
            <v>0</v>
          </cell>
          <cell r="I498">
            <v>0</v>
          </cell>
          <cell r="J498">
            <v>0</v>
          </cell>
          <cell r="K498">
            <v>0</v>
          </cell>
          <cell r="L498">
            <v>0</v>
          </cell>
          <cell r="M498">
            <v>0</v>
          </cell>
          <cell r="N498">
            <v>0</v>
          </cell>
          <cell r="O498">
            <v>0</v>
          </cell>
          <cell r="P498">
            <v>0</v>
          </cell>
        </row>
        <row r="499">
          <cell r="B499" t="str">
            <v xml:space="preserve">          Salaries</v>
          </cell>
          <cell r="C499">
            <v>0</v>
          </cell>
          <cell r="D499">
            <v>0</v>
          </cell>
          <cell r="E499">
            <v>0</v>
          </cell>
          <cell r="F499">
            <v>0</v>
          </cell>
          <cell r="G499">
            <v>0</v>
          </cell>
          <cell r="H499">
            <v>0</v>
          </cell>
          <cell r="I499">
            <v>0</v>
          </cell>
          <cell r="J499">
            <v>0</v>
          </cell>
          <cell r="K499">
            <v>0</v>
          </cell>
          <cell r="L499">
            <v>0</v>
          </cell>
          <cell r="M499">
            <v>0</v>
          </cell>
          <cell r="N499">
            <v>0</v>
          </cell>
          <cell r="O499">
            <v>0</v>
          </cell>
          <cell r="P499">
            <v>0</v>
          </cell>
        </row>
        <row r="500">
          <cell r="B500">
            <v>0</v>
          </cell>
          <cell r="C500">
            <v>0</v>
          </cell>
          <cell r="D500">
            <v>0</v>
          </cell>
          <cell r="E500">
            <v>0</v>
          </cell>
          <cell r="F500">
            <v>0</v>
          </cell>
          <cell r="G500">
            <v>0</v>
          </cell>
          <cell r="H500">
            <v>0</v>
          </cell>
          <cell r="I500">
            <v>0</v>
          </cell>
          <cell r="J500">
            <v>0</v>
          </cell>
          <cell r="K500">
            <v>0</v>
          </cell>
          <cell r="L500">
            <v>0</v>
          </cell>
          <cell r="M500">
            <v>0</v>
          </cell>
          <cell r="N500">
            <v>0</v>
          </cell>
          <cell r="O500">
            <v>0</v>
          </cell>
          <cell r="P500">
            <v>0</v>
          </cell>
        </row>
        <row r="501">
          <cell r="B501">
            <v>711110</v>
          </cell>
          <cell r="C501" t="str">
            <v xml:space="preserve">Rep Recruiting Bonus  </v>
          </cell>
          <cell r="D501">
            <v>633603.81999999983</v>
          </cell>
          <cell r="E501">
            <v>564086.07000000007</v>
          </cell>
          <cell r="F501">
            <v>789253.12000000011</v>
          </cell>
          <cell r="G501">
            <v>855398.93</v>
          </cell>
          <cell r="H501">
            <v>682795.12</v>
          </cell>
          <cell r="I501">
            <v>1098620.78</v>
          </cell>
          <cell r="J501">
            <v>528329.62</v>
          </cell>
          <cell r="K501">
            <v>773777.24</v>
          </cell>
          <cell r="L501">
            <v>1030829.61</v>
          </cell>
          <cell r="M501">
            <v>600420.46999999986</v>
          </cell>
          <cell r="N501">
            <v>831461.87</v>
          </cell>
          <cell r="O501">
            <v>1831879.7699999998</v>
          </cell>
          <cell r="P501">
            <v>10220456.42</v>
          </cell>
        </row>
        <row r="502">
          <cell r="B502">
            <v>711115</v>
          </cell>
          <cell r="C502" t="str">
            <v xml:space="preserve">Salaries  </v>
          </cell>
          <cell r="D502">
            <v>22967200.969999991</v>
          </cell>
          <cell r="E502">
            <v>19333774.159999978</v>
          </cell>
          <cell r="F502">
            <v>21757659.699999973</v>
          </cell>
          <cell r="G502">
            <v>22685308.380000006</v>
          </cell>
          <cell r="H502">
            <v>23045691.670000009</v>
          </cell>
          <cell r="I502">
            <v>22131682.290000029</v>
          </cell>
          <cell r="J502">
            <v>24278184.250000011</v>
          </cell>
          <cell r="K502">
            <v>22364568.22000001</v>
          </cell>
          <cell r="L502">
            <v>23155596.390000004</v>
          </cell>
          <cell r="M502">
            <v>24416139.690000005</v>
          </cell>
          <cell r="N502">
            <v>21396553.520000014</v>
          </cell>
          <cell r="O502">
            <v>24472123.660000004</v>
          </cell>
          <cell r="P502">
            <v>272004482.90000004</v>
          </cell>
        </row>
        <row r="503">
          <cell r="B503">
            <v>711120</v>
          </cell>
          <cell r="C503" t="str">
            <v xml:space="preserve">Payroll Taxes </v>
          </cell>
          <cell r="D503">
            <v>3043126.4099999974</v>
          </cell>
          <cell r="E503">
            <v>1534513.4199999988</v>
          </cell>
          <cell r="F503">
            <v>2488147.92</v>
          </cell>
          <cell r="G503">
            <v>1794400.25</v>
          </cell>
          <cell r="H503">
            <v>1628530.8199999987</v>
          </cell>
          <cell r="I503">
            <v>1497298.7700000005</v>
          </cell>
          <cell r="J503">
            <v>1776235.3000000003</v>
          </cell>
          <cell r="K503">
            <v>1464426.0999999985</v>
          </cell>
          <cell r="L503">
            <v>1390967.3499999989</v>
          </cell>
          <cell r="M503">
            <v>1551491.2</v>
          </cell>
          <cell r="N503">
            <v>1287788.330000001</v>
          </cell>
          <cell r="O503">
            <v>2477843.13</v>
          </cell>
          <cell r="P503">
            <v>21934768.999999996</v>
          </cell>
        </row>
        <row r="504">
          <cell r="B504">
            <v>0</v>
          </cell>
          <cell r="C504">
            <v>0</v>
          </cell>
          <cell r="D504">
            <v>0</v>
          </cell>
          <cell r="E504">
            <v>0</v>
          </cell>
          <cell r="F504">
            <v>0</v>
          </cell>
          <cell r="G504">
            <v>0</v>
          </cell>
          <cell r="H504">
            <v>0</v>
          </cell>
          <cell r="I504">
            <v>0</v>
          </cell>
          <cell r="J504">
            <v>0</v>
          </cell>
          <cell r="K504">
            <v>0</v>
          </cell>
          <cell r="L504">
            <v>0</v>
          </cell>
          <cell r="M504">
            <v>0</v>
          </cell>
          <cell r="N504">
            <v>0</v>
          </cell>
          <cell r="O504">
            <v>0</v>
          </cell>
          <cell r="P504">
            <v>0</v>
          </cell>
        </row>
        <row r="505">
          <cell r="B505" t="str">
            <v xml:space="preserve">          Salaries Total</v>
          </cell>
          <cell r="C505">
            <v>0</v>
          </cell>
          <cell r="D505">
            <v>26643931.199999988</v>
          </cell>
          <cell r="E505">
            <v>21432373.649999976</v>
          </cell>
          <cell r="F505">
            <v>25035060.739999972</v>
          </cell>
          <cell r="G505">
            <v>25335107.560000006</v>
          </cell>
          <cell r="H505">
            <v>25357017.610000011</v>
          </cell>
          <cell r="I505">
            <v>24727601.84000003</v>
          </cell>
          <cell r="J505">
            <v>26582749.170000013</v>
          </cell>
          <cell r="K505">
            <v>24602771.560000006</v>
          </cell>
          <cell r="L505">
            <v>25577393.350000001</v>
          </cell>
          <cell r="M505">
            <v>26568051.360000003</v>
          </cell>
          <cell r="N505">
            <v>23515803.720000017</v>
          </cell>
          <cell r="O505">
            <v>28781846.560000002</v>
          </cell>
          <cell r="P505">
            <v>304159708.32000005</v>
          </cell>
        </row>
        <row r="506">
          <cell r="B506">
            <v>0</v>
          </cell>
          <cell r="C506">
            <v>0</v>
          </cell>
          <cell r="D506">
            <v>0</v>
          </cell>
          <cell r="E506">
            <v>0</v>
          </cell>
          <cell r="F506">
            <v>0</v>
          </cell>
          <cell r="G506">
            <v>0</v>
          </cell>
          <cell r="H506">
            <v>0</v>
          </cell>
          <cell r="I506">
            <v>0</v>
          </cell>
          <cell r="J506">
            <v>0</v>
          </cell>
          <cell r="K506">
            <v>0</v>
          </cell>
          <cell r="L506">
            <v>0</v>
          </cell>
          <cell r="M506">
            <v>0</v>
          </cell>
          <cell r="N506">
            <v>0</v>
          </cell>
          <cell r="O506">
            <v>0</v>
          </cell>
          <cell r="P506">
            <v>0</v>
          </cell>
        </row>
        <row r="507">
          <cell r="B507">
            <v>712110</v>
          </cell>
          <cell r="C507" t="str">
            <v xml:space="preserve">Overtime Wages/Other  </v>
          </cell>
          <cell r="D507">
            <v>389489.19000000006</v>
          </cell>
          <cell r="E507">
            <v>417990.98</v>
          </cell>
          <cell r="F507">
            <v>455391.84000000014</v>
          </cell>
          <cell r="G507">
            <v>394554.71000000031</v>
          </cell>
          <cell r="H507">
            <v>350494.42</v>
          </cell>
          <cell r="I507">
            <v>368730.22999999992</v>
          </cell>
          <cell r="J507">
            <v>427519.31000000006</v>
          </cell>
          <cell r="K507">
            <v>450912.19999999978</v>
          </cell>
          <cell r="L507">
            <v>393544.53999999986</v>
          </cell>
          <cell r="M507">
            <v>481868.74</v>
          </cell>
          <cell r="N507">
            <v>375868.64000000007</v>
          </cell>
          <cell r="O507">
            <v>368253.68000000028</v>
          </cell>
          <cell r="P507">
            <v>4874618.4800000004</v>
          </cell>
        </row>
        <row r="508">
          <cell r="B508">
            <v>712115</v>
          </cell>
          <cell r="C508" t="str">
            <v xml:space="preserve">Vacation Earnings </v>
          </cell>
          <cell r="D508">
            <v>610913.24</v>
          </cell>
          <cell r="E508">
            <v>1408187.6300000001</v>
          </cell>
          <cell r="F508">
            <v>745895.29</v>
          </cell>
          <cell r="G508">
            <v>477829.16000000009</v>
          </cell>
          <cell r="H508">
            <v>486126.97</v>
          </cell>
          <cell r="I508">
            <v>279426.53000000003</v>
          </cell>
          <cell r="J508">
            <v>-91749.790000000008</v>
          </cell>
          <cell r="K508">
            <v>59927.880000000005</v>
          </cell>
          <cell r="L508">
            <v>526424.94000000006</v>
          </cell>
          <cell r="M508">
            <v>287160.64</v>
          </cell>
          <cell r="N508">
            <v>588207.15999999992</v>
          </cell>
          <cell r="O508">
            <v>-470300.36</v>
          </cell>
          <cell r="P508">
            <v>4908049.29</v>
          </cell>
        </row>
        <row r="509">
          <cell r="B509">
            <v>712120</v>
          </cell>
          <cell r="C509" t="str">
            <v>Payroll Bonuses</v>
          </cell>
          <cell r="D509">
            <v>1097016.6999999997</v>
          </cell>
          <cell r="E509">
            <v>1019380.3600000001</v>
          </cell>
          <cell r="F509">
            <v>924098.29999999993</v>
          </cell>
          <cell r="G509">
            <v>870457.84</v>
          </cell>
          <cell r="H509">
            <v>962812.69000000006</v>
          </cell>
          <cell r="I509">
            <v>1078972.69</v>
          </cell>
          <cell r="J509">
            <v>996748.82000000007</v>
          </cell>
          <cell r="K509">
            <v>981031.9</v>
          </cell>
          <cell r="L509">
            <v>1342890.7799999998</v>
          </cell>
          <cell r="M509">
            <v>877146.75999999989</v>
          </cell>
          <cell r="N509">
            <v>1253415.1900000002</v>
          </cell>
          <cell r="O509">
            <v>1230693.42</v>
          </cell>
          <cell r="P509">
            <v>12634665.449999999</v>
          </cell>
        </row>
        <row r="510">
          <cell r="B510">
            <v>0</v>
          </cell>
          <cell r="C510">
            <v>0</v>
          </cell>
          <cell r="D510">
            <v>0</v>
          </cell>
          <cell r="E510">
            <v>0</v>
          </cell>
          <cell r="F510">
            <v>0</v>
          </cell>
          <cell r="G510">
            <v>0</v>
          </cell>
          <cell r="H510">
            <v>0</v>
          </cell>
          <cell r="I510">
            <v>0</v>
          </cell>
          <cell r="J510">
            <v>0</v>
          </cell>
          <cell r="K510">
            <v>0</v>
          </cell>
          <cell r="L510">
            <v>0</v>
          </cell>
          <cell r="M510">
            <v>0</v>
          </cell>
          <cell r="N510">
            <v>0</v>
          </cell>
          <cell r="O510">
            <v>0</v>
          </cell>
          <cell r="P510">
            <v>0</v>
          </cell>
        </row>
        <row r="511">
          <cell r="B511" t="str">
            <v xml:space="preserve">     PAYROLL Total</v>
          </cell>
          <cell r="C511">
            <v>0</v>
          </cell>
          <cell r="D511">
            <v>28741350.329999987</v>
          </cell>
          <cell r="E511">
            <v>24277932.619999975</v>
          </cell>
          <cell r="F511">
            <v>27160446.169999972</v>
          </cell>
          <cell r="G511">
            <v>27077949.270000007</v>
          </cell>
          <cell r="H511">
            <v>27156451.690000013</v>
          </cell>
          <cell r="I511">
            <v>26454731.290000033</v>
          </cell>
          <cell r="J511">
            <v>27915267.510000013</v>
          </cell>
          <cell r="K511">
            <v>26094643.540000003</v>
          </cell>
          <cell r="L511">
            <v>27840253.610000003</v>
          </cell>
          <cell r="M511">
            <v>28214227.500000004</v>
          </cell>
          <cell r="N511">
            <v>25733294.71000002</v>
          </cell>
          <cell r="O511">
            <v>29910493.300000004</v>
          </cell>
          <cell r="P511">
            <v>326577041.54000008</v>
          </cell>
        </row>
        <row r="512">
          <cell r="B512">
            <v>0</v>
          </cell>
          <cell r="C512">
            <v>0</v>
          </cell>
          <cell r="D512">
            <v>0</v>
          </cell>
          <cell r="E512">
            <v>0</v>
          </cell>
          <cell r="F512">
            <v>0</v>
          </cell>
          <cell r="G512">
            <v>0</v>
          </cell>
          <cell r="H512">
            <v>0</v>
          </cell>
          <cell r="I512">
            <v>0</v>
          </cell>
          <cell r="J512">
            <v>0</v>
          </cell>
          <cell r="K512">
            <v>0</v>
          </cell>
          <cell r="L512">
            <v>0</v>
          </cell>
          <cell r="M512">
            <v>0</v>
          </cell>
          <cell r="N512">
            <v>0</v>
          </cell>
          <cell r="O512">
            <v>0</v>
          </cell>
          <cell r="P512">
            <v>0</v>
          </cell>
        </row>
        <row r="513">
          <cell r="B513" t="str">
            <v xml:space="preserve">     EMPLOYEE BENEFITS</v>
          </cell>
          <cell r="C513">
            <v>0</v>
          </cell>
          <cell r="D513">
            <v>0</v>
          </cell>
          <cell r="E513">
            <v>0</v>
          </cell>
          <cell r="F513">
            <v>0</v>
          </cell>
          <cell r="G513">
            <v>0</v>
          </cell>
          <cell r="H513">
            <v>0</v>
          </cell>
          <cell r="I513">
            <v>0</v>
          </cell>
          <cell r="J513">
            <v>0</v>
          </cell>
          <cell r="K513">
            <v>0</v>
          </cell>
          <cell r="L513">
            <v>0</v>
          </cell>
          <cell r="M513">
            <v>0</v>
          </cell>
          <cell r="N513">
            <v>0</v>
          </cell>
          <cell r="O513">
            <v>0</v>
          </cell>
          <cell r="P513">
            <v>0</v>
          </cell>
        </row>
        <row r="514">
          <cell r="B514">
            <v>0</v>
          </cell>
          <cell r="C514">
            <v>0</v>
          </cell>
          <cell r="D514">
            <v>0</v>
          </cell>
          <cell r="E514">
            <v>0</v>
          </cell>
          <cell r="F514">
            <v>0</v>
          </cell>
          <cell r="G514">
            <v>0</v>
          </cell>
          <cell r="H514">
            <v>0</v>
          </cell>
          <cell r="I514">
            <v>0</v>
          </cell>
          <cell r="J514">
            <v>0</v>
          </cell>
          <cell r="K514">
            <v>0</v>
          </cell>
          <cell r="L514">
            <v>0</v>
          </cell>
          <cell r="M514">
            <v>0</v>
          </cell>
          <cell r="N514">
            <v>0</v>
          </cell>
          <cell r="O514">
            <v>0</v>
          </cell>
          <cell r="P514">
            <v>0</v>
          </cell>
        </row>
        <row r="515">
          <cell r="B515">
            <v>721110</v>
          </cell>
          <cell r="C515" t="str">
            <v>Workmans Comp Insurance</v>
          </cell>
          <cell r="D515">
            <v>69109.23000000001</v>
          </cell>
          <cell r="E515">
            <v>206419.11999999997</v>
          </cell>
          <cell r="F515">
            <v>68930.569999999992</v>
          </cell>
          <cell r="G515">
            <v>68892.59</v>
          </cell>
          <cell r="H515">
            <v>40197.43</v>
          </cell>
          <cell r="I515">
            <v>56671.98</v>
          </cell>
          <cell r="J515">
            <v>56951.29</v>
          </cell>
          <cell r="K515">
            <v>56665.68</v>
          </cell>
          <cell r="L515">
            <v>49485.96</v>
          </cell>
          <cell r="M515">
            <v>54686.67</v>
          </cell>
          <cell r="N515">
            <v>29198.06</v>
          </cell>
          <cell r="O515">
            <v>53923.409999999996</v>
          </cell>
          <cell r="P515">
            <v>811131.99000000011</v>
          </cell>
        </row>
        <row r="516">
          <cell r="B516">
            <v>721115</v>
          </cell>
          <cell r="C516" t="str">
            <v>Group Health Insurance</v>
          </cell>
          <cell r="D516">
            <v>2400521.7499999995</v>
          </cell>
          <cell r="E516">
            <v>2076989.33</v>
          </cell>
          <cell r="F516">
            <v>2098118.5999999996</v>
          </cell>
          <cell r="G516">
            <v>2285575.09</v>
          </cell>
          <cell r="H516">
            <v>2169516.6100000008</v>
          </cell>
          <cell r="I516">
            <v>2387364.7600000002</v>
          </cell>
          <cell r="J516">
            <v>2365120.5099999998</v>
          </cell>
          <cell r="K516">
            <v>2473070.0699999998</v>
          </cell>
          <cell r="L516">
            <v>2625905.5299999998</v>
          </cell>
          <cell r="M516">
            <v>2783270.8400000003</v>
          </cell>
          <cell r="N516">
            <v>2728237.48</v>
          </cell>
          <cell r="O516">
            <v>2737021.42</v>
          </cell>
          <cell r="P516">
            <v>29130711.990000002</v>
          </cell>
        </row>
        <row r="517">
          <cell r="B517">
            <v>721120</v>
          </cell>
          <cell r="C517" t="str">
            <v xml:space="preserve">Profit Sharing Contributions  </v>
          </cell>
          <cell r="D517">
            <v>937476.0900000002</v>
          </cell>
          <cell r="E517">
            <v>542532.94999999984</v>
          </cell>
          <cell r="F517">
            <v>1257319.25</v>
          </cell>
          <cell r="G517">
            <v>703273.47000000009</v>
          </cell>
          <cell r="H517">
            <v>649081.23</v>
          </cell>
          <cell r="I517">
            <v>627370.30999999994</v>
          </cell>
          <cell r="J517">
            <v>748562.89</v>
          </cell>
          <cell r="K517">
            <v>668225.88</v>
          </cell>
          <cell r="L517">
            <v>639149.71000000008</v>
          </cell>
          <cell r="M517">
            <v>-448906.22999999992</v>
          </cell>
          <cell r="N517">
            <v>498741.95000000007</v>
          </cell>
          <cell r="O517">
            <v>1911681.07</v>
          </cell>
          <cell r="P517">
            <v>8734508.5700000003</v>
          </cell>
        </row>
        <row r="518">
          <cell r="B518">
            <v>0</v>
          </cell>
          <cell r="C518">
            <v>0</v>
          </cell>
          <cell r="D518">
            <v>0</v>
          </cell>
          <cell r="E518">
            <v>0</v>
          </cell>
          <cell r="F518">
            <v>0</v>
          </cell>
          <cell r="G518">
            <v>0</v>
          </cell>
          <cell r="H518">
            <v>0</v>
          </cell>
          <cell r="I518">
            <v>0</v>
          </cell>
          <cell r="J518">
            <v>0</v>
          </cell>
          <cell r="K518">
            <v>0</v>
          </cell>
          <cell r="L518">
            <v>0</v>
          </cell>
          <cell r="M518">
            <v>0</v>
          </cell>
          <cell r="N518">
            <v>0</v>
          </cell>
          <cell r="O518">
            <v>0</v>
          </cell>
          <cell r="P518">
            <v>0</v>
          </cell>
        </row>
        <row r="519">
          <cell r="B519" t="str">
            <v xml:space="preserve">     EMPLOYEE BENEFITS Total</v>
          </cell>
          <cell r="C519">
            <v>0</v>
          </cell>
          <cell r="D519">
            <v>3407107.07</v>
          </cell>
          <cell r="E519">
            <v>2825941.4</v>
          </cell>
          <cell r="F519">
            <v>3424368.4199999995</v>
          </cell>
          <cell r="G519">
            <v>3057741.15</v>
          </cell>
          <cell r="H519">
            <v>2858795.2700000009</v>
          </cell>
          <cell r="I519">
            <v>3071407.0500000003</v>
          </cell>
          <cell r="J519">
            <v>3170634.69</v>
          </cell>
          <cell r="K519">
            <v>3197961.63</v>
          </cell>
          <cell r="L519">
            <v>3314541.1999999997</v>
          </cell>
          <cell r="M519">
            <v>2389051.2800000003</v>
          </cell>
          <cell r="N519">
            <v>3256177.49</v>
          </cell>
          <cell r="O519">
            <v>4702625.9000000004</v>
          </cell>
          <cell r="P519">
            <v>38676352.549999997</v>
          </cell>
        </row>
        <row r="520">
          <cell r="B520">
            <v>0</v>
          </cell>
          <cell r="C520">
            <v>0</v>
          </cell>
          <cell r="D520">
            <v>0</v>
          </cell>
          <cell r="E520">
            <v>0</v>
          </cell>
          <cell r="F520">
            <v>0</v>
          </cell>
          <cell r="G520">
            <v>0</v>
          </cell>
          <cell r="H520">
            <v>0</v>
          </cell>
          <cell r="I520">
            <v>0</v>
          </cell>
          <cell r="J520">
            <v>0</v>
          </cell>
          <cell r="K520">
            <v>0</v>
          </cell>
          <cell r="L520">
            <v>0</v>
          </cell>
          <cell r="M520">
            <v>0</v>
          </cell>
          <cell r="N520">
            <v>0</v>
          </cell>
          <cell r="O520">
            <v>0</v>
          </cell>
          <cell r="P520">
            <v>0</v>
          </cell>
        </row>
        <row r="521">
          <cell r="B521" t="str">
            <v xml:space="preserve">     BONUSES</v>
          </cell>
          <cell r="C521">
            <v>0</v>
          </cell>
          <cell r="D521">
            <v>0</v>
          </cell>
          <cell r="E521">
            <v>0</v>
          </cell>
          <cell r="F521">
            <v>0</v>
          </cell>
          <cell r="G521">
            <v>0</v>
          </cell>
          <cell r="H521">
            <v>0</v>
          </cell>
          <cell r="I521">
            <v>0</v>
          </cell>
          <cell r="J521">
            <v>0</v>
          </cell>
          <cell r="K521">
            <v>0</v>
          </cell>
          <cell r="L521">
            <v>0</v>
          </cell>
          <cell r="M521">
            <v>0</v>
          </cell>
          <cell r="N521">
            <v>0</v>
          </cell>
          <cell r="O521">
            <v>0</v>
          </cell>
          <cell r="P521">
            <v>0</v>
          </cell>
        </row>
        <row r="522">
          <cell r="B522">
            <v>0</v>
          </cell>
          <cell r="C522">
            <v>0</v>
          </cell>
          <cell r="D522">
            <v>0</v>
          </cell>
          <cell r="E522">
            <v>0</v>
          </cell>
          <cell r="F522">
            <v>0</v>
          </cell>
          <cell r="G522">
            <v>0</v>
          </cell>
          <cell r="H522">
            <v>0</v>
          </cell>
          <cell r="I522">
            <v>0</v>
          </cell>
          <cell r="J522">
            <v>0</v>
          </cell>
          <cell r="K522">
            <v>0</v>
          </cell>
          <cell r="L522">
            <v>0</v>
          </cell>
          <cell r="M522">
            <v>0</v>
          </cell>
          <cell r="N522">
            <v>0</v>
          </cell>
          <cell r="O522">
            <v>0</v>
          </cell>
          <cell r="P522">
            <v>0</v>
          </cell>
        </row>
        <row r="523">
          <cell r="B523">
            <v>731110</v>
          </cell>
          <cell r="C523" t="str">
            <v>Discretionary Bonus</v>
          </cell>
          <cell r="D523">
            <v>3556443</v>
          </cell>
          <cell r="E523">
            <v>3556443</v>
          </cell>
          <cell r="F523">
            <v>3056443</v>
          </cell>
          <cell r="G523">
            <v>3556443</v>
          </cell>
          <cell r="H523">
            <v>3556443</v>
          </cell>
          <cell r="I523">
            <v>2556443</v>
          </cell>
          <cell r="J523">
            <v>3556443</v>
          </cell>
          <cell r="K523">
            <v>2789776</v>
          </cell>
          <cell r="L523">
            <v>3173110</v>
          </cell>
          <cell r="M523">
            <v>1830610</v>
          </cell>
          <cell r="N523">
            <v>1830610</v>
          </cell>
          <cell r="O523">
            <v>2130610</v>
          </cell>
          <cell r="P523">
            <v>35149817</v>
          </cell>
        </row>
        <row r="524">
          <cell r="B524">
            <v>0</v>
          </cell>
          <cell r="C524">
            <v>0</v>
          </cell>
          <cell r="D524">
            <v>0</v>
          </cell>
          <cell r="E524">
            <v>0</v>
          </cell>
          <cell r="F524">
            <v>0</v>
          </cell>
          <cell r="G524">
            <v>0</v>
          </cell>
          <cell r="H524">
            <v>0</v>
          </cell>
          <cell r="I524">
            <v>0</v>
          </cell>
          <cell r="J524">
            <v>0</v>
          </cell>
          <cell r="K524">
            <v>0</v>
          </cell>
          <cell r="L524">
            <v>0</v>
          </cell>
          <cell r="M524">
            <v>0</v>
          </cell>
          <cell r="N524">
            <v>0</v>
          </cell>
          <cell r="O524">
            <v>0</v>
          </cell>
          <cell r="P524">
            <v>0</v>
          </cell>
        </row>
        <row r="525">
          <cell r="B525" t="str">
            <v xml:space="preserve">     BONUSES Total</v>
          </cell>
          <cell r="C525">
            <v>0</v>
          </cell>
          <cell r="D525">
            <v>3556443</v>
          </cell>
          <cell r="E525">
            <v>3556443</v>
          </cell>
          <cell r="F525">
            <v>3056443</v>
          </cell>
          <cell r="G525">
            <v>3556443</v>
          </cell>
          <cell r="H525">
            <v>3556443</v>
          </cell>
          <cell r="I525">
            <v>2556443</v>
          </cell>
          <cell r="J525">
            <v>3556443</v>
          </cell>
          <cell r="K525">
            <v>2789776</v>
          </cell>
          <cell r="L525">
            <v>3173110</v>
          </cell>
          <cell r="M525">
            <v>1830610</v>
          </cell>
          <cell r="N525">
            <v>1830610</v>
          </cell>
          <cell r="O525">
            <v>2130610</v>
          </cell>
          <cell r="P525">
            <v>35149817</v>
          </cell>
        </row>
        <row r="526">
          <cell r="B526">
            <v>0</v>
          </cell>
          <cell r="C526">
            <v>0</v>
          </cell>
          <cell r="D526">
            <v>0</v>
          </cell>
          <cell r="E526">
            <v>0</v>
          </cell>
          <cell r="F526">
            <v>0</v>
          </cell>
          <cell r="G526">
            <v>0</v>
          </cell>
          <cell r="H526">
            <v>0</v>
          </cell>
          <cell r="I526">
            <v>0</v>
          </cell>
          <cell r="J526">
            <v>0</v>
          </cell>
          <cell r="K526">
            <v>0</v>
          </cell>
          <cell r="L526">
            <v>0</v>
          </cell>
          <cell r="M526">
            <v>0</v>
          </cell>
          <cell r="N526">
            <v>0</v>
          </cell>
          <cell r="O526">
            <v>0</v>
          </cell>
          <cell r="P526">
            <v>0</v>
          </cell>
        </row>
        <row r="527">
          <cell r="B527" t="str">
            <v xml:space="preserve">     OTHER PERSONNEL</v>
          </cell>
          <cell r="C527">
            <v>0</v>
          </cell>
          <cell r="D527">
            <v>0</v>
          </cell>
          <cell r="E527">
            <v>0</v>
          </cell>
          <cell r="F527">
            <v>0</v>
          </cell>
          <cell r="G527">
            <v>0</v>
          </cell>
          <cell r="H527">
            <v>0</v>
          </cell>
          <cell r="I527">
            <v>0</v>
          </cell>
          <cell r="J527">
            <v>0</v>
          </cell>
          <cell r="K527">
            <v>0</v>
          </cell>
          <cell r="L527">
            <v>0</v>
          </cell>
          <cell r="M527">
            <v>0</v>
          </cell>
          <cell r="N527">
            <v>0</v>
          </cell>
          <cell r="O527">
            <v>0</v>
          </cell>
          <cell r="P527">
            <v>0</v>
          </cell>
        </row>
        <row r="528">
          <cell r="B528">
            <v>0</v>
          </cell>
          <cell r="C528">
            <v>0</v>
          </cell>
          <cell r="D528">
            <v>0</v>
          </cell>
          <cell r="E528">
            <v>0</v>
          </cell>
          <cell r="F528">
            <v>0</v>
          </cell>
          <cell r="G528">
            <v>0</v>
          </cell>
          <cell r="H528">
            <v>0</v>
          </cell>
          <cell r="I528">
            <v>0</v>
          </cell>
          <cell r="J528">
            <v>0</v>
          </cell>
          <cell r="K528">
            <v>0</v>
          </cell>
          <cell r="L528">
            <v>0</v>
          </cell>
          <cell r="M528">
            <v>0</v>
          </cell>
          <cell r="N528">
            <v>0</v>
          </cell>
          <cell r="O528">
            <v>0</v>
          </cell>
          <cell r="P528">
            <v>0</v>
          </cell>
        </row>
        <row r="529">
          <cell r="B529">
            <v>741110</v>
          </cell>
          <cell r="C529" t="str">
            <v xml:space="preserve">Employee Benefits </v>
          </cell>
          <cell r="D529">
            <v>330524.42</v>
          </cell>
          <cell r="E529">
            <v>228806.42999999996</v>
          </cell>
          <cell r="F529">
            <v>196710.47999999992</v>
          </cell>
          <cell r="G529">
            <v>160981.62000000002</v>
          </cell>
          <cell r="H529">
            <v>346137.06</v>
          </cell>
          <cell r="I529">
            <v>259387.21</v>
          </cell>
          <cell r="J529">
            <v>341254.71000000008</v>
          </cell>
          <cell r="K529">
            <v>189872.11999999997</v>
          </cell>
          <cell r="L529">
            <v>392584.05000000005</v>
          </cell>
          <cell r="M529">
            <v>304858.49000000011</v>
          </cell>
          <cell r="N529">
            <v>244070.05999999991</v>
          </cell>
          <cell r="O529">
            <v>536962.20999999961</v>
          </cell>
          <cell r="P529">
            <v>3532148.8599999994</v>
          </cell>
        </row>
        <row r="530">
          <cell r="B530">
            <v>741115</v>
          </cell>
          <cell r="C530" t="str">
            <v xml:space="preserve">Education &amp; Training  </v>
          </cell>
          <cell r="D530">
            <v>264486.21000000002</v>
          </cell>
          <cell r="E530">
            <v>123514.04999999996</v>
          </cell>
          <cell r="F530">
            <v>69725.61</v>
          </cell>
          <cell r="G530">
            <v>139607.22</v>
          </cell>
          <cell r="H530">
            <v>229371.84999999998</v>
          </cell>
          <cell r="I530">
            <v>312149.84999999998</v>
          </cell>
          <cell r="J530">
            <v>130550.29000000001</v>
          </cell>
          <cell r="K530">
            <v>159720.15000000005</v>
          </cell>
          <cell r="L530">
            <v>55871.68</v>
          </cell>
          <cell r="M530">
            <v>136958.67000000001</v>
          </cell>
          <cell r="N530">
            <v>86448.230000000025</v>
          </cell>
          <cell r="O530">
            <v>167760.91999999998</v>
          </cell>
          <cell r="P530">
            <v>1876164.73</v>
          </cell>
        </row>
        <row r="531">
          <cell r="B531">
            <v>741120</v>
          </cell>
          <cell r="C531" t="str">
            <v>Payroll Processing Expense</v>
          </cell>
          <cell r="D531">
            <v>44595.619999999995</v>
          </cell>
          <cell r="E531">
            <v>25790.91</v>
          </cell>
          <cell r="F531">
            <v>54004.069999999992</v>
          </cell>
          <cell r="G531">
            <v>49007.63</v>
          </cell>
          <cell r="H531">
            <v>34366.07</v>
          </cell>
          <cell r="I531">
            <v>42223.07</v>
          </cell>
          <cell r="J531">
            <v>52234.619999999995</v>
          </cell>
          <cell r="K531">
            <v>37078.240000000005</v>
          </cell>
          <cell r="L531">
            <v>38731.19</v>
          </cell>
          <cell r="M531">
            <v>47225.98</v>
          </cell>
          <cell r="N531">
            <v>39102.009999999995</v>
          </cell>
          <cell r="O531">
            <v>69879.28</v>
          </cell>
          <cell r="P531">
            <v>534238.68999999994</v>
          </cell>
        </row>
        <row r="532">
          <cell r="B532">
            <v>741125</v>
          </cell>
          <cell r="C532" t="str">
            <v xml:space="preserve">Expense Report Processing Expense </v>
          </cell>
          <cell r="D532">
            <v>14034</v>
          </cell>
          <cell r="E532">
            <v>28758</v>
          </cell>
          <cell r="F532">
            <v>8734</v>
          </cell>
          <cell r="G532">
            <v>14602</v>
          </cell>
          <cell r="H532">
            <v>14602</v>
          </cell>
          <cell r="I532">
            <v>13341</v>
          </cell>
          <cell r="J532">
            <v>14793</v>
          </cell>
          <cell r="K532">
            <v>14793</v>
          </cell>
          <cell r="L532">
            <v>14793</v>
          </cell>
          <cell r="M532">
            <v>19090</v>
          </cell>
          <cell r="N532">
            <v>38596.339999999997</v>
          </cell>
          <cell r="O532">
            <v>-4267.34</v>
          </cell>
          <cell r="P532">
            <v>191869</v>
          </cell>
        </row>
        <row r="533">
          <cell r="B533">
            <v>741130</v>
          </cell>
          <cell r="C533" t="str">
            <v>Employee Recruiting</v>
          </cell>
          <cell r="D533">
            <v>36650.739999999991</v>
          </cell>
          <cell r="E533">
            <v>62203.469999999987</v>
          </cell>
          <cell r="F533">
            <v>194848.26</v>
          </cell>
          <cell r="G533">
            <v>123872.23999999998</v>
          </cell>
          <cell r="H533">
            <v>79445.859999999986</v>
          </cell>
          <cell r="I533">
            <v>64205.95</v>
          </cell>
          <cell r="J533">
            <v>18169.399999999998</v>
          </cell>
          <cell r="K533">
            <v>30702.3</v>
          </cell>
          <cell r="L533">
            <v>26165.61</v>
          </cell>
          <cell r="M533">
            <v>239936.54000000004</v>
          </cell>
          <cell r="N533">
            <v>33495.86</v>
          </cell>
          <cell r="O533">
            <v>12196.829999999998</v>
          </cell>
          <cell r="P533">
            <v>921893.05999999994</v>
          </cell>
        </row>
        <row r="534">
          <cell r="B534">
            <v>0</v>
          </cell>
          <cell r="C534">
            <v>0</v>
          </cell>
          <cell r="D534">
            <v>0</v>
          </cell>
          <cell r="E534">
            <v>0</v>
          </cell>
          <cell r="F534">
            <v>0</v>
          </cell>
          <cell r="G534">
            <v>0</v>
          </cell>
          <cell r="H534">
            <v>0</v>
          </cell>
          <cell r="I534">
            <v>0</v>
          </cell>
          <cell r="J534">
            <v>0</v>
          </cell>
          <cell r="K534">
            <v>0</v>
          </cell>
          <cell r="L534">
            <v>0</v>
          </cell>
          <cell r="M534">
            <v>0</v>
          </cell>
          <cell r="N534">
            <v>0</v>
          </cell>
          <cell r="O534">
            <v>0</v>
          </cell>
          <cell r="P534">
            <v>0</v>
          </cell>
        </row>
        <row r="535">
          <cell r="B535" t="str">
            <v xml:space="preserve">     OTHER PERSONNEL Total</v>
          </cell>
          <cell r="C535">
            <v>0</v>
          </cell>
          <cell r="D535">
            <v>690290.99</v>
          </cell>
          <cell r="E535">
            <v>469072.85999999987</v>
          </cell>
          <cell r="F535">
            <v>524022.41999999993</v>
          </cell>
          <cell r="G535">
            <v>488070.71</v>
          </cell>
          <cell r="H535">
            <v>703922.83999999985</v>
          </cell>
          <cell r="I535">
            <v>691307.07999999984</v>
          </cell>
          <cell r="J535">
            <v>557002.02000000014</v>
          </cell>
          <cell r="K535">
            <v>432165.81</v>
          </cell>
          <cell r="L535">
            <v>528145.53</v>
          </cell>
          <cell r="M535">
            <v>748069.68000000017</v>
          </cell>
          <cell r="N535">
            <v>441712.49999999988</v>
          </cell>
          <cell r="O535">
            <v>782531.89999999967</v>
          </cell>
          <cell r="P535">
            <v>7056314.3399999989</v>
          </cell>
        </row>
        <row r="536">
          <cell r="B536">
            <v>0</v>
          </cell>
          <cell r="C536">
            <v>0</v>
          </cell>
          <cell r="D536">
            <v>0</v>
          </cell>
          <cell r="E536">
            <v>0</v>
          </cell>
          <cell r="F536">
            <v>0</v>
          </cell>
          <cell r="G536">
            <v>0</v>
          </cell>
          <cell r="H536">
            <v>0</v>
          </cell>
          <cell r="I536">
            <v>0</v>
          </cell>
          <cell r="J536">
            <v>0</v>
          </cell>
          <cell r="K536">
            <v>0</v>
          </cell>
          <cell r="L536">
            <v>0</v>
          </cell>
          <cell r="M536">
            <v>0</v>
          </cell>
          <cell r="N536">
            <v>0</v>
          </cell>
          <cell r="O536">
            <v>0</v>
          </cell>
          <cell r="P536">
            <v>0</v>
          </cell>
        </row>
        <row r="537">
          <cell r="B537" t="str">
            <v xml:space="preserve">     CAPITALIZED SALARY &amp; BENEFITS</v>
          </cell>
          <cell r="C537">
            <v>0</v>
          </cell>
          <cell r="D537">
            <v>0</v>
          </cell>
          <cell r="E537">
            <v>0</v>
          </cell>
          <cell r="F537">
            <v>0</v>
          </cell>
          <cell r="G537">
            <v>0</v>
          </cell>
          <cell r="H537">
            <v>0</v>
          </cell>
          <cell r="I537">
            <v>0</v>
          </cell>
          <cell r="J537">
            <v>0</v>
          </cell>
          <cell r="K537">
            <v>0</v>
          </cell>
          <cell r="L537">
            <v>0</v>
          </cell>
          <cell r="M537">
            <v>0</v>
          </cell>
          <cell r="N537">
            <v>0</v>
          </cell>
          <cell r="O537">
            <v>0</v>
          </cell>
          <cell r="P537">
            <v>0</v>
          </cell>
        </row>
        <row r="538">
          <cell r="B538">
            <v>0</v>
          </cell>
          <cell r="C538">
            <v>0</v>
          </cell>
          <cell r="D538">
            <v>0</v>
          </cell>
          <cell r="E538">
            <v>0</v>
          </cell>
          <cell r="F538">
            <v>0</v>
          </cell>
          <cell r="G538">
            <v>0</v>
          </cell>
          <cell r="H538">
            <v>0</v>
          </cell>
          <cell r="I538">
            <v>0</v>
          </cell>
          <cell r="J538">
            <v>0</v>
          </cell>
          <cell r="K538">
            <v>0</v>
          </cell>
          <cell r="L538">
            <v>0</v>
          </cell>
          <cell r="M538">
            <v>0</v>
          </cell>
          <cell r="N538">
            <v>0</v>
          </cell>
          <cell r="O538">
            <v>0</v>
          </cell>
          <cell r="P538">
            <v>0</v>
          </cell>
        </row>
        <row r="539">
          <cell r="B539">
            <v>751110</v>
          </cell>
          <cell r="C539" t="str">
            <v xml:space="preserve">Capitalized Salaries &amp; Benefits - IDS </v>
          </cell>
          <cell r="D539">
            <v>-1150942.1999999997</v>
          </cell>
          <cell r="E539">
            <v>-1683471</v>
          </cell>
          <cell r="F539">
            <v>-1125108</v>
          </cell>
          <cell r="G539">
            <v>-1411302</v>
          </cell>
          <cell r="H539">
            <v>-1579379.0000000005</v>
          </cell>
          <cell r="I539">
            <v>-1792795</v>
          </cell>
          <cell r="J539">
            <v>-1463406.0000000005</v>
          </cell>
          <cell r="K539">
            <v>-1572289.1999999997</v>
          </cell>
          <cell r="L539">
            <v>-1909368.2000000007</v>
          </cell>
          <cell r="M539">
            <v>-2655073.2000000002</v>
          </cell>
          <cell r="N539">
            <v>-2026104.3000000003</v>
          </cell>
          <cell r="O539">
            <v>-1355246.6</v>
          </cell>
          <cell r="P539">
            <v>-19724484.700000003</v>
          </cell>
        </row>
        <row r="540">
          <cell r="B540">
            <v>0</v>
          </cell>
          <cell r="C540">
            <v>0</v>
          </cell>
          <cell r="D540">
            <v>0</v>
          </cell>
          <cell r="E540">
            <v>0</v>
          </cell>
          <cell r="F540">
            <v>0</v>
          </cell>
          <cell r="G540">
            <v>0</v>
          </cell>
          <cell r="H540">
            <v>0</v>
          </cell>
          <cell r="I540">
            <v>0</v>
          </cell>
          <cell r="J540">
            <v>0</v>
          </cell>
          <cell r="K540">
            <v>0</v>
          </cell>
          <cell r="L540">
            <v>0</v>
          </cell>
          <cell r="M540">
            <v>0</v>
          </cell>
          <cell r="N540">
            <v>0</v>
          </cell>
          <cell r="O540">
            <v>0</v>
          </cell>
          <cell r="P540">
            <v>0</v>
          </cell>
        </row>
        <row r="541">
          <cell r="B541" t="str">
            <v xml:space="preserve">     CAPITALIZED SALARY &amp; BENEFITS Total</v>
          </cell>
          <cell r="C541">
            <v>0</v>
          </cell>
          <cell r="D541">
            <v>-1150942.1999999997</v>
          </cell>
          <cell r="E541">
            <v>-1683471</v>
          </cell>
          <cell r="F541">
            <v>-1125108</v>
          </cell>
          <cell r="G541">
            <v>-1411302</v>
          </cell>
          <cell r="H541">
            <v>-1579379.0000000005</v>
          </cell>
          <cell r="I541">
            <v>-1792795</v>
          </cell>
          <cell r="J541">
            <v>-1463406.0000000005</v>
          </cell>
          <cell r="K541">
            <v>-1572289.1999999997</v>
          </cell>
          <cell r="L541">
            <v>-1909368.2000000007</v>
          </cell>
          <cell r="M541">
            <v>-2655073.2000000002</v>
          </cell>
          <cell r="N541">
            <v>-2026104.3000000003</v>
          </cell>
          <cell r="O541">
            <v>-1355246.6</v>
          </cell>
          <cell r="P541">
            <v>-19724484.700000003</v>
          </cell>
        </row>
        <row r="542">
          <cell r="B542">
            <v>0</v>
          </cell>
          <cell r="C542">
            <v>0</v>
          </cell>
          <cell r="D542">
            <v>0</v>
          </cell>
          <cell r="E542">
            <v>0</v>
          </cell>
          <cell r="F542">
            <v>0</v>
          </cell>
          <cell r="G542">
            <v>0</v>
          </cell>
          <cell r="H542">
            <v>0</v>
          </cell>
          <cell r="I542">
            <v>0</v>
          </cell>
          <cell r="J542">
            <v>0</v>
          </cell>
          <cell r="K542">
            <v>0</v>
          </cell>
          <cell r="L542">
            <v>0</v>
          </cell>
          <cell r="M542">
            <v>0</v>
          </cell>
          <cell r="N542">
            <v>0</v>
          </cell>
          <cell r="O542">
            <v>0</v>
          </cell>
          <cell r="P542">
            <v>0</v>
          </cell>
        </row>
        <row r="543">
          <cell r="B543" t="str">
            <v xml:space="preserve">   Personnel Expenses Total</v>
          </cell>
          <cell r="C543">
            <v>0</v>
          </cell>
          <cell r="D543">
            <v>35244249.18999999</v>
          </cell>
          <cell r="E543">
            <v>29445918.879999977</v>
          </cell>
          <cell r="F543">
            <v>33040172.009999968</v>
          </cell>
          <cell r="G543">
            <v>32768902.130000003</v>
          </cell>
          <cell r="H543">
            <v>32696233.800000012</v>
          </cell>
          <cell r="I543">
            <v>30981093.420000035</v>
          </cell>
          <cell r="J543">
            <v>33735941.220000006</v>
          </cell>
          <cell r="K543">
            <v>30942257.780000001</v>
          </cell>
          <cell r="L543">
            <v>32946682.139999997</v>
          </cell>
          <cell r="M543">
            <v>30526885.260000005</v>
          </cell>
          <cell r="N543">
            <v>29235690.400000017</v>
          </cell>
          <cell r="O543">
            <v>36171014.5</v>
          </cell>
          <cell r="P543">
            <v>387735040.73000014</v>
          </cell>
        </row>
        <row r="544">
          <cell r="B544">
            <v>0</v>
          </cell>
          <cell r="C544">
            <v>0</v>
          </cell>
          <cell r="D544">
            <v>0</v>
          </cell>
          <cell r="E544">
            <v>0</v>
          </cell>
          <cell r="F544">
            <v>0</v>
          </cell>
          <cell r="G544">
            <v>0</v>
          </cell>
          <cell r="H544">
            <v>0</v>
          </cell>
          <cell r="I544">
            <v>0</v>
          </cell>
          <cell r="J544">
            <v>0</v>
          </cell>
          <cell r="K544">
            <v>0</v>
          </cell>
          <cell r="L544">
            <v>0</v>
          </cell>
          <cell r="M544">
            <v>0</v>
          </cell>
          <cell r="N544">
            <v>0</v>
          </cell>
          <cell r="O544">
            <v>0</v>
          </cell>
          <cell r="P544">
            <v>0</v>
          </cell>
        </row>
        <row r="545">
          <cell r="B545" t="str">
            <v xml:space="preserve">   Outside Personnel</v>
          </cell>
          <cell r="C545">
            <v>0</v>
          </cell>
          <cell r="D545">
            <v>0</v>
          </cell>
          <cell r="E545">
            <v>0</v>
          </cell>
          <cell r="F545">
            <v>0</v>
          </cell>
          <cell r="G545">
            <v>0</v>
          </cell>
          <cell r="H545">
            <v>0</v>
          </cell>
          <cell r="I545">
            <v>0</v>
          </cell>
          <cell r="J545">
            <v>0</v>
          </cell>
          <cell r="K545">
            <v>0</v>
          </cell>
          <cell r="L545">
            <v>0</v>
          </cell>
          <cell r="M545">
            <v>0</v>
          </cell>
          <cell r="N545">
            <v>0</v>
          </cell>
          <cell r="O545">
            <v>0</v>
          </cell>
          <cell r="P545">
            <v>0</v>
          </cell>
        </row>
        <row r="546">
          <cell r="B546">
            <v>761109</v>
          </cell>
          <cell r="C546" t="str">
            <v>Contingent Labor - Proj &amp; BI</v>
          </cell>
          <cell r="D546">
            <v>192569.49000000002</v>
          </cell>
          <cell r="E546">
            <v>214317.52000000008</v>
          </cell>
          <cell r="F546">
            <v>271389.65999999992</v>
          </cell>
          <cell r="G546">
            <v>219338.21</v>
          </cell>
          <cell r="H546">
            <v>229008.15</v>
          </cell>
          <cell r="I546">
            <v>258304.73999999996</v>
          </cell>
          <cell r="J546">
            <v>269033.14</v>
          </cell>
          <cell r="K546">
            <v>281142.99000000005</v>
          </cell>
          <cell r="L546">
            <v>234835.99000000002</v>
          </cell>
          <cell r="M546">
            <v>265633.58999999991</v>
          </cell>
          <cell r="N546">
            <v>680077.81</v>
          </cell>
          <cell r="O546">
            <v>593287.92999999993</v>
          </cell>
          <cell r="P546">
            <v>3708939.2199999997</v>
          </cell>
        </row>
        <row r="547">
          <cell r="B547">
            <v>761110</v>
          </cell>
          <cell r="C547" t="str">
            <v>Temporary Services</v>
          </cell>
          <cell r="D547">
            <v>903420.10000000044</v>
          </cell>
          <cell r="E547">
            <v>825245.88999999978</v>
          </cell>
          <cell r="F547">
            <v>191321.3299999999</v>
          </cell>
          <cell r="G547">
            <v>457897.99999999983</v>
          </cell>
          <cell r="H547">
            <v>735098.65000000014</v>
          </cell>
          <cell r="I547">
            <v>410517.6700000001</v>
          </cell>
          <cell r="J547">
            <v>611001.07000000007</v>
          </cell>
          <cell r="K547">
            <v>485929.13999999984</v>
          </cell>
          <cell r="L547">
            <v>497448.44000000006</v>
          </cell>
          <cell r="M547">
            <v>503838.59</v>
          </cell>
          <cell r="N547">
            <v>316587.3</v>
          </cell>
          <cell r="O547">
            <v>337659.62999999995</v>
          </cell>
          <cell r="P547">
            <v>6275965.8099999996</v>
          </cell>
        </row>
        <row r="548">
          <cell r="B548">
            <v>0</v>
          </cell>
          <cell r="C548">
            <v>0</v>
          </cell>
          <cell r="D548">
            <v>0</v>
          </cell>
          <cell r="E548">
            <v>0</v>
          </cell>
          <cell r="F548">
            <v>0</v>
          </cell>
          <cell r="G548">
            <v>0</v>
          </cell>
          <cell r="H548">
            <v>0</v>
          </cell>
          <cell r="I548">
            <v>0</v>
          </cell>
          <cell r="J548">
            <v>0</v>
          </cell>
          <cell r="K548">
            <v>0</v>
          </cell>
          <cell r="L548">
            <v>0</v>
          </cell>
          <cell r="M548">
            <v>0</v>
          </cell>
          <cell r="N548">
            <v>0</v>
          </cell>
          <cell r="O548">
            <v>0</v>
          </cell>
          <cell r="P548">
            <v>0</v>
          </cell>
        </row>
        <row r="549">
          <cell r="B549" t="str">
            <v xml:space="preserve">   Outside Personnel Total</v>
          </cell>
          <cell r="C549">
            <v>0</v>
          </cell>
          <cell r="D549">
            <v>1095989.5900000005</v>
          </cell>
          <cell r="E549">
            <v>1039563.4099999999</v>
          </cell>
          <cell r="F549">
            <v>462710.98999999982</v>
          </cell>
          <cell r="G549">
            <v>677236.20999999985</v>
          </cell>
          <cell r="H549">
            <v>964106.80000000016</v>
          </cell>
          <cell r="I549">
            <v>668822.41</v>
          </cell>
          <cell r="J549">
            <v>880034.21000000008</v>
          </cell>
          <cell r="K549">
            <v>767072.12999999989</v>
          </cell>
          <cell r="L549">
            <v>732284.43</v>
          </cell>
          <cell r="M549">
            <v>769472.17999999993</v>
          </cell>
          <cell r="N549">
            <v>996665.1100000001</v>
          </cell>
          <cell r="O549">
            <v>930947.55999999982</v>
          </cell>
          <cell r="P549">
            <v>9984905.0299999993</v>
          </cell>
        </row>
        <row r="550">
          <cell r="B550">
            <v>0</v>
          </cell>
          <cell r="C550">
            <v>0</v>
          </cell>
          <cell r="D550">
            <v>0</v>
          </cell>
          <cell r="E550">
            <v>0</v>
          </cell>
          <cell r="F550">
            <v>0</v>
          </cell>
          <cell r="G550">
            <v>0</v>
          </cell>
          <cell r="H550">
            <v>0</v>
          </cell>
          <cell r="I550">
            <v>0</v>
          </cell>
          <cell r="J550">
            <v>0</v>
          </cell>
          <cell r="K550">
            <v>0</v>
          </cell>
          <cell r="L550">
            <v>0</v>
          </cell>
          <cell r="M550">
            <v>0</v>
          </cell>
          <cell r="N550">
            <v>0</v>
          </cell>
          <cell r="O550">
            <v>0</v>
          </cell>
          <cell r="P550">
            <v>0</v>
          </cell>
        </row>
        <row r="551">
          <cell r="B551" t="str">
            <v xml:space="preserve">  Outside Personnel-IS</v>
          </cell>
          <cell r="C551">
            <v>0</v>
          </cell>
          <cell r="D551">
            <v>0</v>
          </cell>
          <cell r="E551">
            <v>0</v>
          </cell>
          <cell r="F551">
            <v>0</v>
          </cell>
          <cell r="G551">
            <v>0</v>
          </cell>
          <cell r="H551">
            <v>0</v>
          </cell>
          <cell r="I551">
            <v>0</v>
          </cell>
          <cell r="J551">
            <v>0</v>
          </cell>
          <cell r="K551">
            <v>0</v>
          </cell>
          <cell r="L551">
            <v>0</v>
          </cell>
          <cell r="M551">
            <v>0</v>
          </cell>
          <cell r="N551">
            <v>0</v>
          </cell>
          <cell r="O551">
            <v>0</v>
          </cell>
          <cell r="P551">
            <v>0</v>
          </cell>
        </row>
        <row r="552">
          <cell r="B552">
            <v>0</v>
          </cell>
          <cell r="C552">
            <v>0</v>
          </cell>
          <cell r="D552">
            <v>0</v>
          </cell>
          <cell r="E552">
            <v>0</v>
          </cell>
          <cell r="F552">
            <v>0</v>
          </cell>
          <cell r="G552">
            <v>0</v>
          </cell>
          <cell r="H552">
            <v>0</v>
          </cell>
          <cell r="I552">
            <v>0</v>
          </cell>
          <cell r="J552">
            <v>0</v>
          </cell>
          <cell r="K552">
            <v>0</v>
          </cell>
          <cell r="L552">
            <v>0</v>
          </cell>
          <cell r="M552">
            <v>0</v>
          </cell>
          <cell r="N552">
            <v>0</v>
          </cell>
          <cell r="O552">
            <v>0</v>
          </cell>
          <cell r="P552">
            <v>0</v>
          </cell>
        </row>
        <row r="553">
          <cell r="B553" t="str">
            <v xml:space="preserve">  Outside Personnel-IS Total</v>
          </cell>
          <cell r="C553">
            <v>0</v>
          </cell>
          <cell r="D553">
            <v>0</v>
          </cell>
          <cell r="E553">
            <v>0</v>
          </cell>
          <cell r="F553">
            <v>0</v>
          </cell>
          <cell r="G553">
            <v>0</v>
          </cell>
          <cell r="H553">
            <v>0</v>
          </cell>
          <cell r="I553">
            <v>0</v>
          </cell>
          <cell r="J553">
            <v>0</v>
          </cell>
          <cell r="K553">
            <v>0</v>
          </cell>
          <cell r="L553">
            <v>0</v>
          </cell>
          <cell r="M553">
            <v>0</v>
          </cell>
          <cell r="N553">
            <v>0</v>
          </cell>
          <cell r="O553">
            <v>0</v>
          </cell>
          <cell r="P553">
            <v>0</v>
          </cell>
        </row>
        <row r="554">
          <cell r="B554">
            <v>0</v>
          </cell>
          <cell r="C554">
            <v>0</v>
          </cell>
          <cell r="D554">
            <v>0</v>
          </cell>
          <cell r="E554">
            <v>0</v>
          </cell>
          <cell r="F554">
            <v>0</v>
          </cell>
          <cell r="G554">
            <v>0</v>
          </cell>
          <cell r="H554">
            <v>0</v>
          </cell>
          <cell r="I554">
            <v>0</v>
          </cell>
          <cell r="J554">
            <v>0</v>
          </cell>
          <cell r="K554">
            <v>0</v>
          </cell>
          <cell r="L554">
            <v>0</v>
          </cell>
          <cell r="M554">
            <v>0</v>
          </cell>
          <cell r="N554">
            <v>0</v>
          </cell>
          <cell r="O554">
            <v>0</v>
          </cell>
          <cell r="P554">
            <v>0</v>
          </cell>
        </row>
        <row r="555">
          <cell r="B555" t="str">
            <v xml:space="preserve">   Outside Personnel Expenses Total</v>
          </cell>
          <cell r="C555">
            <v>0</v>
          </cell>
          <cell r="D555">
            <v>1095989.5900000005</v>
          </cell>
          <cell r="E555">
            <v>1039563.4099999999</v>
          </cell>
          <cell r="F555">
            <v>462710.98999999982</v>
          </cell>
          <cell r="G555">
            <v>677236.20999999985</v>
          </cell>
          <cell r="H555">
            <v>964106.80000000016</v>
          </cell>
          <cell r="I555">
            <v>668822.41</v>
          </cell>
          <cell r="J555">
            <v>880034.21000000008</v>
          </cell>
          <cell r="K555">
            <v>767072.12999999989</v>
          </cell>
          <cell r="L555">
            <v>732284.43</v>
          </cell>
          <cell r="M555">
            <v>769472.17999999993</v>
          </cell>
          <cell r="N555">
            <v>996665.1100000001</v>
          </cell>
          <cell r="O555">
            <v>930947.55999999982</v>
          </cell>
          <cell r="P555">
            <v>9984905.0299999993</v>
          </cell>
        </row>
        <row r="556">
          <cell r="B556">
            <v>0</v>
          </cell>
          <cell r="C556">
            <v>0</v>
          </cell>
          <cell r="D556">
            <v>0</v>
          </cell>
          <cell r="E556">
            <v>0</v>
          </cell>
          <cell r="F556">
            <v>0</v>
          </cell>
          <cell r="G556">
            <v>0</v>
          </cell>
          <cell r="H556">
            <v>0</v>
          </cell>
          <cell r="I556">
            <v>0</v>
          </cell>
          <cell r="J556">
            <v>0</v>
          </cell>
          <cell r="K556">
            <v>0</v>
          </cell>
          <cell r="L556">
            <v>0</v>
          </cell>
          <cell r="M556">
            <v>0</v>
          </cell>
          <cell r="N556">
            <v>0</v>
          </cell>
          <cell r="O556">
            <v>0</v>
          </cell>
          <cell r="P556">
            <v>0</v>
          </cell>
        </row>
        <row r="557">
          <cell r="B557" t="str">
            <v>Compensation Costs Total</v>
          </cell>
          <cell r="C557">
            <v>0</v>
          </cell>
          <cell r="D557">
            <v>36340238.779999994</v>
          </cell>
          <cell r="E557">
            <v>30485482.289999977</v>
          </cell>
          <cell r="F557">
            <v>33502882.999999966</v>
          </cell>
          <cell r="G557">
            <v>33446138.340000004</v>
          </cell>
          <cell r="H557">
            <v>33660340.600000009</v>
          </cell>
          <cell r="I557">
            <v>31649915.830000035</v>
          </cell>
          <cell r="J557">
            <v>34615975.430000007</v>
          </cell>
          <cell r="K557">
            <v>31709329.91</v>
          </cell>
          <cell r="L557">
            <v>33678966.569999993</v>
          </cell>
          <cell r="M557">
            <v>31296357.440000005</v>
          </cell>
          <cell r="N557">
            <v>30232355.510000017</v>
          </cell>
          <cell r="O557">
            <v>37101962.060000002</v>
          </cell>
          <cell r="P557">
            <v>397719945.76000017</v>
          </cell>
        </row>
        <row r="558">
          <cell r="B558">
            <v>0</v>
          </cell>
          <cell r="C558">
            <v>0</v>
          </cell>
          <cell r="D558">
            <v>0</v>
          </cell>
          <cell r="E558">
            <v>0</v>
          </cell>
          <cell r="F558">
            <v>0</v>
          </cell>
          <cell r="G558">
            <v>0</v>
          </cell>
          <cell r="H558">
            <v>0</v>
          </cell>
          <cell r="I558">
            <v>0</v>
          </cell>
          <cell r="J558">
            <v>0</v>
          </cell>
          <cell r="K558">
            <v>0</v>
          </cell>
          <cell r="L558">
            <v>0</v>
          </cell>
          <cell r="M558">
            <v>0</v>
          </cell>
          <cell r="N558">
            <v>0</v>
          </cell>
          <cell r="O558">
            <v>0</v>
          </cell>
          <cell r="P558">
            <v>0</v>
          </cell>
        </row>
        <row r="559">
          <cell r="B559" t="str">
            <v>Occupancy &amp; Other Expense</v>
          </cell>
          <cell r="C559">
            <v>0</v>
          </cell>
          <cell r="D559">
            <v>0</v>
          </cell>
          <cell r="E559">
            <v>0</v>
          </cell>
          <cell r="F559">
            <v>0</v>
          </cell>
          <cell r="G559">
            <v>0</v>
          </cell>
          <cell r="H559">
            <v>0</v>
          </cell>
          <cell r="I559">
            <v>0</v>
          </cell>
          <cell r="J559">
            <v>0</v>
          </cell>
          <cell r="K559">
            <v>0</v>
          </cell>
          <cell r="L559">
            <v>0</v>
          </cell>
          <cell r="M559">
            <v>0</v>
          </cell>
          <cell r="N559">
            <v>0</v>
          </cell>
          <cell r="O559">
            <v>0</v>
          </cell>
          <cell r="P559">
            <v>0</v>
          </cell>
        </row>
        <row r="560">
          <cell r="B560">
            <v>821110</v>
          </cell>
          <cell r="C560" t="str">
            <v xml:space="preserve">Building Rent </v>
          </cell>
          <cell r="D560">
            <v>1495022.81</v>
          </cell>
          <cell r="E560">
            <v>1337089.92</v>
          </cell>
          <cell r="F560">
            <v>1339422.58</v>
          </cell>
          <cell r="G560">
            <v>1935594.0299999998</v>
          </cell>
          <cell r="H560">
            <v>1930699.2599999998</v>
          </cell>
          <cell r="I560">
            <v>1937748.12</v>
          </cell>
          <cell r="J560">
            <v>1937984.45</v>
          </cell>
          <cell r="K560">
            <v>1891523.0899999999</v>
          </cell>
          <cell r="L560">
            <v>1951587.55</v>
          </cell>
          <cell r="M560">
            <v>1967863.0699999998</v>
          </cell>
          <cell r="N560">
            <v>1953604.1700000002</v>
          </cell>
          <cell r="O560">
            <v>1954364.9199999997</v>
          </cell>
          <cell r="P560">
            <v>21632503.969999999</v>
          </cell>
        </row>
        <row r="561">
          <cell r="B561">
            <v>821115</v>
          </cell>
          <cell r="C561" t="str">
            <v xml:space="preserve">Co-Location Rent  </v>
          </cell>
          <cell r="D561">
            <v>132599.66</v>
          </cell>
          <cell r="E561">
            <v>144032.72</v>
          </cell>
          <cell r="F561">
            <v>159705.97</v>
          </cell>
          <cell r="G561">
            <v>164778.38</v>
          </cell>
          <cell r="H561">
            <v>166682.53999999998</v>
          </cell>
          <cell r="I561">
            <v>170094.29</v>
          </cell>
          <cell r="J561">
            <v>144427.21000000002</v>
          </cell>
          <cell r="K561">
            <v>163405</v>
          </cell>
          <cell r="L561">
            <v>184806.12</v>
          </cell>
          <cell r="M561">
            <v>136689.51999999999</v>
          </cell>
          <cell r="N561">
            <v>168751.83000000002</v>
          </cell>
          <cell r="O561">
            <v>197553.84</v>
          </cell>
          <cell r="P561">
            <v>1933527.0800000003</v>
          </cell>
        </row>
        <row r="562">
          <cell r="B562">
            <v>821120</v>
          </cell>
          <cell r="C562" t="str">
            <v xml:space="preserve">Utilities </v>
          </cell>
          <cell r="D562">
            <v>465845.74</v>
          </cell>
          <cell r="E562">
            <v>483767.25999999995</v>
          </cell>
          <cell r="F562">
            <v>436816.13</v>
          </cell>
          <cell r="G562">
            <v>489448.22</v>
          </cell>
          <cell r="H562">
            <v>455419.06000000006</v>
          </cell>
          <cell r="I562">
            <v>318728.77</v>
          </cell>
          <cell r="J562">
            <v>423153.69</v>
          </cell>
          <cell r="K562">
            <v>466065.58999999997</v>
          </cell>
          <cell r="L562">
            <v>679456.22000000009</v>
          </cell>
          <cell r="M562">
            <v>497444.46000000008</v>
          </cell>
          <cell r="N562">
            <v>441695.28</v>
          </cell>
          <cell r="O562">
            <v>377157.48999999976</v>
          </cell>
          <cell r="P562">
            <v>5534997.9100000001</v>
          </cell>
        </row>
        <row r="563">
          <cell r="B563">
            <v>821125</v>
          </cell>
          <cell r="C563" t="str">
            <v xml:space="preserve">Building Services </v>
          </cell>
          <cell r="D563">
            <v>389120.28000000009</v>
          </cell>
          <cell r="E563">
            <v>408206.3</v>
          </cell>
          <cell r="F563">
            <v>205191.33000000002</v>
          </cell>
          <cell r="G563">
            <v>300759.75</v>
          </cell>
          <cell r="H563">
            <v>262926.7</v>
          </cell>
          <cell r="I563">
            <v>466606.49</v>
          </cell>
          <cell r="J563">
            <v>434544.45999999996</v>
          </cell>
          <cell r="K563">
            <v>269947.37</v>
          </cell>
          <cell r="L563">
            <v>482905.63</v>
          </cell>
          <cell r="M563">
            <v>337685.5</v>
          </cell>
          <cell r="N563">
            <v>418318.79000000004</v>
          </cell>
          <cell r="O563">
            <v>382725.9</v>
          </cell>
          <cell r="P563">
            <v>4358938.5</v>
          </cell>
        </row>
        <row r="564">
          <cell r="B564">
            <v>821130</v>
          </cell>
          <cell r="C564" t="str">
            <v xml:space="preserve">Property Tax Expense  </v>
          </cell>
          <cell r="D564">
            <v>137484.38</v>
          </cell>
          <cell r="E564">
            <v>164278.86999999997</v>
          </cell>
          <cell r="F564">
            <v>133910.07999999999</v>
          </cell>
          <cell r="G564">
            <v>267004.30000000005</v>
          </cell>
          <cell r="H564">
            <v>336363.69</v>
          </cell>
          <cell r="I564">
            <v>264035.64</v>
          </cell>
          <cell r="J564">
            <v>275487.63</v>
          </cell>
          <cell r="K564">
            <v>271378.2</v>
          </cell>
          <cell r="L564">
            <v>289110.73</v>
          </cell>
          <cell r="M564">
            <v>240938.87</v>
          </cell>
          <cell r="N564">
            <v>282027.71000000002</v>
          </cell>
          <cell r="O564">
            <v>257576.83000000007</v>
          </cell>
          <cell r="P564">
            <v>2919596.9299999997</v>
          </cell>
        </row>
        <row r="565">
          <cell r="B565">
            <v>821135</v>
          </cell>
          <cell r="C565" t="str">
            <v>Insurance Policies</v>
          </cell>
          <cell r="D565">
            <v>328860.53000000003</v>
          </cell>
          <cell r="E565">
            <v>312821.21000000002</v>
          </cell>
          <cell r="F565">
            <v>319873.69</v>
          </cell>
          <cell r="G565">
            <v>364081.9</v>
          </cell>
          <cell r="H565">
            <v>330467.66000000003</v>
          </cell>
          <cell r="I565">
            <v>310899.37</v>
          </cell>
          <cell r="J565">
            <v>308259.16000000003</v>
          </cell>
          <cell r="K565">
            <v>294358.17000000004</v>
          </cell>
          <cell r="L565">
            <v>289096.83</v>
          </cell>
          <cell r="M565">
            <v>319428.5</v>
          </cell>
          <cell r="N565">
            <v>300177.5</v>
          </cell>
          <cell r="O565">
            <v>336646.08</v>
          </cell>
          <cell r="P565">
            <v>3814970.6000000006</v>
          </cell>
        </row>
        <row r="566">
          <cell r="B566">
            <v>821140</v>
          </cell>
          <cell r="C566" t="str">
            <v>Office Supplies</v>
          </cell>
          <cell r="D566">
            <v>40075.49000000002</v>
          </cell>
          <cell r="E566">
            <v>61639.05999999999</v>
          </cell>
          <cell r="F566">
            <v>57062.340000000018</v>
          </cell>
          <cell r="G566">
            <v>52526.820000000014</v>
          </cell>
          <cell r="H566">
            <v>43058.949999999961</v>
          </cell>
          <cell r="I566">
            <v>39806.37999999999</v>
          </cell>
          <cell r="J566">
            <v>68414.380000000019</v>
          </cell>
          <cell r="K566">
            <v>51622.119999999995</v>
          </cell>
          <cell r="L566">
            <v>44453.329999999987</v>
          </cell>
          <cell r="M566">
            <v>53048.099999999991</v>
          </cell>
          <cell r="N566">
            <v>52370.289999999994</v>
          </cell>
          <cell r="O566">
            <v>59382.280000000006</v>
          </cell>
          <cell r="P566">
            <v>623459.54</v>
          </cell>
        </row>
        <row r="567">
          <cell r="B567">
            <v>821145</v>
          </cell>
          <cell r="C567" t="str">
            <v>Forms &amp; Stationary-Corp</v>
          </cell>
          <cell r="D567">
            <v>416.77000000000004</v>
          </cell>
          <cell r="E567">
            <v>402.61999999999995</v>
          </cell>
          <cell r="F567">
            <v>218.04</v>
          </cell>
          <cell r="G567">
            <v>5999.7600000000011</v>
          </cell>
          <cell r="H567">
            <v>2680.2700000000004</v>
          </cell>
          <cell r="I567">
            <v>2708.58</v>
          </cell>
          <cell r="J567">
            <v>3274.6900000000005</v>
          </cell>
          <cell r="K567">
            <v>522.45000000000005</v>
          </cell>
          <cell r="L567">
            <v>841.49</v>
          </cell>
          <cell r="M567">
            <v>2169.35</v>
          </cell>
          <cell r="N567">
            <v>181.25</v>
          </cell>
          <cell r="O567">
            <v>3559.8799999999997</v>
          </cell>
          <cell r="P567">
            <v>22975.150000000005</v>
          </cell>
        </row>
        <row r="568">
          <cell r="B568">
            <v>821150</v>
          </cell>
          <cell r="C568" t="str">
            <v>Other Supplies-Kitchen &amp; Miscellaneous</v>
          </cell>
          <cell r="D568">
            <v>3694.9300000000003</v>
          </cell>
          <cell r="E568">
            <v>2677.5699999999997</v>
          </cell>
          <cell r="F568">
            <v>2507.1500000000005</v>
          </cell>
          <cell r="G568">
            <v>2086.29</v>
          </cell>
          <cell r="H568">
            <v>2174.4</v>
          </cell>
          <cell r="I568">
            <v>9754.73</v>
          </cell>
          <cell r="J568">
            <v>635.38000000000011</v>
          </cell>
          <cell r="K568">
            <v>900.31</v>
          </cell>
          <cell r="L568">
            <v>-4187.1400000000003</v>
          </cell>
          <cell r="M568">
            <v>4341.0600000000004</v>
          </cell>
          <cell r="N568">
            <v>1041.5700000000002</v>
          </cell>
          <cell r="O568">
            <v>4459.8</v>
          </cell>
          <cell r="P568">
            <v>30086.050000000003</v>
          </cell>
        </row>
        <row r="569">
          <cell r="B569">
            <v>821199</v>
          </cell>
          <cell r="C569" t="str">
            <v>Other Occupancy Expense</v>
          </cell>
          <cell r="D569">
            <v>0</v>
          </cell>
          <cell r="E569">
            <v>0</v>
          </cell>
          <cell r="F569">
            <v>0</v>
          </cell>
          <cell r="G569">
            <v>0</v>
          </cell>
          <cell r="H569">
            <v>0</v>
          </cell>
          <cell r="I569">
            <v>46220</v>
          </cell>
          <cell r="J569">
            <v>-20099</v>
          </cell>
          <cell r="K569">
            <v>3500</v>
          </cell>
          <cell r="L569">
            <v>-11401</v>
          </cell>
          <cell r="M569">
            <v>6075</v>
          </cell>
          <cell r="N569">
            <v>0</v>
          </cell>
          <cell r="O569">
            <v>0</v>
          </cell>
          <cell r="P569">
            <v>24295</v>
          </cell>
        </row>
        <row r="570">
          <cell r="B570">
            <v>0</v>
          </cell>
          <cell r="C570">
            <v>0</v>
          </cell>
          <cell r="D570">
            <v>0</v>
          </cell>
          <cell r="E570">
            <v>0</v>
          </cell>
          <cell r="F570">
            <v>0</v>
          </cell>
          <cell r="G570">
            <v>0</v>
          </cell>
          <cell r="H570">
            <v>0</v>
          </cell>
          <cell r="I570">
            <v>0</v>
          </cell>
          <cell r="J570">
            <v>0</v>
          </cell>
          <cell r="K570">
            <v>0</v>
          </cell>
          <cell r="L570">
            <v>0</v>
          </cell>
          <cell r="M570">
            <v>0</v>
          </cell>
          <cell r="N570">
            <v>0</v>
          </cell>
          <cell r="O570">
            <v>0</v>
          </cell>
          <cell r="P570">
            <v>0</v>
          </cell>
        </row>
        <row r="571">
          <cell r="B571" t="str">
            <v>Occupancy &amp; Other Expense Total</v>
          </cell>
          <cell r="C571">
            <v>0</v>
          </cell>
          <cell r="D571">
            <v>2993120.5900000008</v>
          </cell>
          <cell r="E571">
            <v>2914915.53</v>
          </cell>
          <cell r="F571">
            <v>2654707.31</v>
          </cell>
          <cell r="G571">
            <v>3582279.4499999993</v>
          </cell>
          <cell r="H571">
            <v>3530472.5300000003</v>
          </cell>
          <cell r="I571">
            <v>3566602.37</v>
          </cell>
          <cell r="J571">
            <v>3576082.05</v>
          </cell>
          <cell r="K571">
            <v>3413222.3000000003</v>
          </cell>
          <cell r="L571">
            <v>3906669.7600000002</v>
          </cell>
          <cell r="M571">
            <v>3565683.43</v>
          </cell>
          <cell r="N571">
            <v>3618168.39</v>
          </cell>
          <cell r="O571">
            <v>3573427.0199999991</v>
          </cell>
          <cell r="P571">
            <v>40895350.729999997</v>
          </cell>
        </row>
        <row r="572">
          <cell r="B572">
            <v>0</v>
          </cell>
          <cell r="C572">
            <v>0</v>
          </cell>
          <cell r="D572">
            <v>0</v>
          </cell>
          <cell r="E572">
            <v>0</v>
          </cell>
          <cell r="F572">
            <v>0</v>
          </cell>
          <cell r="G572">
            <v>0</v>
          </cell>
          <cell r="H572">
            <v>0</v>
          </cell>
          <cell r="I572">
            <v>0</v>
          </cell>
          <cell r="J572">
            <v>0</v>
          </cell>
          <cell r="K572">
            <v>0</v>
          </cell>
          <cell r="L572">
            <v>0</v>
          </cell>
          <cell r="M572">
            <v>0</v>
          </cell>
          <cell r="N572">
            <v>0</v>
          </cell>
          <cell r="O572">
            <v>0</v>
          </cell>
          <cell r="P572">
            <v>0</v>
          </cell>
        </row>
        <row r="573">
          <cell r="B573" t="str">
            <v>Equipment Expense</v>
          </cell>
          <cell r="C573">
            <v>0</v>
          </cell>
          <cell r="D573">
            <v>0</v>
          </cell>
          <cell r="E573">
            <v>0</v>
          </cell>
          <cell r="F573">
            <v>0</v>
          </cell>
          <cell r="G573">
            <v>0</v>
          </cell>
          <cell r="H573">
            <v>0</v>
          </cell>
          <cell r="I573">
            <v>0</v>
          </cell>
          <cell r="J573">
            <v>0</v>
          </cell>
          <cell r="K573">
            <v>0</v>
          </cell>
          <cell r="L573">
            <v>0</v>
          </cell>
          <cell r="M573">
            <v>0</v>
          </cell>
          <cell r="N573">
            <v>0</v>
          </cell>
          <cell r="O573">
            <v>0</v>
          </cell>
          <cell r="P573">
            <v>0</v>
          </cell>
        </row>
        <row r="574">
          <cell r="B574">
            <v>822110</v>
          </cell>
          <cell r="C574" t="str">
            <v>Furniture &amp; Equipment Rent</v>
          </cell>
          <cell r="D574">
            <v>69184.77</v>
          </cell>
          <cell r="E574">
            <v>65905.36</v>
          </cell>
          <cell r="F574">
            <v>71268.440000000017</v>
          </cell>
          <cell r="G574">
            <v>62147.579999999994</v>
          </cell>
          <cell r="H574">
            <v>61562.65</v>
          </cell>
          <cell r="I574">
            <v>48809.450000000004</v>
          </cell>
          <cell r="J574">
            <v>185468.91</v>
          </cell>
          <cell r="K574">
            <v>87437.35</v>
          </cell>
          <cell r="L574">
            <v>62611.510000000009</v>
          </cell>
          <cell r="M574">
            <v>92860.05</v>
          </cell>
          <cell r="N574">
            <v>70734.559999999998</v>
          </cell>
          <cell r="O574">
            <v>72248.78</v>
          </cell>
          <cell r="P574">
            <v>950239.41000000015</v>
          </cell>
        </row>
        <row r="575">
          <cell r="B575">
            <v>822114</v>
          </cell>
          <cell r="C575" t="str">
            <v>Repairs &amp; Maintenance - Proj &amp; BI</v>
          </cell>
          <cell r="D575">
            <v>396378.79</v>
          </cell>
          <cell r="E575">
            <v>353085.57</v>
          </cell>
          <cell r="F575">
            <v>434752.45</v>
          </cell>
          <cell r="G575">
            <v>797964.90999999992</v>
          </cell>
          <cell r="H575">
            <v>782035.43999999983</v>
          </cell>
          <cell r="I575">
            <v>362638.31</v>
          </cell>
          <cell r="J575">
            <v>542933.68000000005</v>
          </cell>
          <cell r="K575">
            <v>542078.68000000005</v>
          </cell>
          <cell r="L575">
            <v>528008.22</v>
          </cell>
          <cell r="M575">
            <v>528008.22</v>
          </cell>
          <cell r="N575">
            <v>513849.97</v>
          </cell>
          <cell r="O575">
            <v>404446.37</v>
          </cell>
          <cell r="P575">
            <v>6186180.6099999994</v>
          </cell>
        </row>
        <row r="576">
          <cell r="B576">
            <v>822115</v>
          </cell>
          <cell r="C576" t="str">
            <v xml:space="preserve">Repairs &amp; Maintenance </v>
          </cell>
          <cell r="D576">
            <v>1117335.58</v>
          </cell>
          <cell r="E576">
            <v>932468.57000000007</v>
          </cell>
          <cell r="F576">
            <v>864466.55</v>
          </cell>
          <cell r="G576">
            <v>651278.76</v>
          </cell>
          <cell r="H576">
            <v>590806.08000000007</v>
          </cell>
          <cell r="I576">
            <v>1152018.5400000003</v>
          </cell>
          <cell r="J576">
            <v>709865.7</v>
          </cell>
          <cell r="K576">
            <v>869486.46000000008</v>
          </cell>
          <cell r="L576">
            <v>1025490.15</v>
          </cell>
          <cell r="M576">
            <v>905476.66999999993</v>
          </cell>
          <cell r="N576">
            <v>852792.41</v>
          </cell>
          <cell r="O576">
            <v>926840.00000000012</v>
          </cell>
          <cell r="P576">
            <v>10598325.470000001</v>
          </cell>
        </row>
        <row r="577">
          <cell r="B577">
            <v>822120</v>
          </cell>
          <cell r="C577" t="str">
            <v>Non-Depreciable Assets</v>
          </cell>
          <cell r="D577">
            <v>795.64000000000033</v>
          </cell>
          <cell r="E577">
            <v>-2854.1000000000004</v>
          </cell>
          <cell r="F577">
            <v>917.92</v>
          </cell>
          <cell r="G577">
            <v>-8216.74</v>
          </cell>
          <cell r="H577">
            <v>795.35</v>
          </cell>
          <cell r="I577">
            <v>30740.92</v>
          </cell>
          <cell r="J577">
            <v>10322.23</v>
          </cell>
          <cell r="K577">
            <v>-15260.29</v>
          </cell>
          <cell r="L577">
            <v>-6461.99</v>
          </cell>
          <cell r="M577">
            <v>1729.57</v>
          </cell>
          <cell r="N577">
            <v>1601.1100000000001</v>
          </cell>
          <cell r="O577">
            <v>1555.19</v>
          </cell>
          <cell r="P577">
            <v>15664.809999999998</v>
          </cell>
        </row>
        <row r="578">
          <cell r="B578">
            <v>822124</v>
          </cell>
          <cell r="C578" t="str">
            <v>Non Depreciable Assets - Software Proj &amp; BI</v>
          </cell>
          <cell r="D578">
            <v>47965.98</v>
          </cell>
          <cell r="E578">
            <v>95178.159999999945</v>
          </cell>
          <cell r="F578">
            <v>43702.339999999989</v>
          </cell>
          <cell r="G578">
            <v>44399.53</v>
          </cell>
          <cell r="H578">
            <v>58528.260000000009</v>
          </cell>
          <cell r="I578">
            <v>-204714.06999999998</v>
          </cell>
          <cell r="J578">
            <v>0</v>
          </cell>
          <cell r="K578">
            <v>0</v>
          </cell>
          <cell r="L578">
            <v>0</v>
          </cell>
          <cell r="M578">
            <v>0</v>
          </cell>
          <cell r="N578">
            <v>0</v>
          </cell>
          <cell r="O578">
            <v>0</v>
          </cell>
          <cell r="P578">
            <v>85060.199999999983</v>
          </cell>
        </row>
        <row r="579">
          <cell r="B579">
            <v>822125</v>
          </cell>
          <cell r="C579" t="str">
            <v xml:space="preserve">Non Depreciable Assets - Software </v>
          </cell>
          <cell r="D579">
            <v>293415.59999999998</v>
          </cell>
          <cell r="E579">
            <v>9632.1799999999967</v>
          </cell>
          <cell r="F579">
            <v>30177.600000000002</v>
          </cell>
          <cell r="G579">
            <v>12863.130000000003</v>
          </cell>
          <cell r="H579">
            <v>20505.12</v>
          </cell>
          <cell r="I579">
            <v>324916.53000000003</v>
          </cell>
          <cell r="J579">
            <v>24549.009999999966</v>
          </cell>
          <cell r="K579">
            <v>103858.31</v>
          </cell>
          <cell r="L579">
            <v>74540.65999999996</v>
          </cell>
          <cell r="M579">
            <v>111312.76</v>
          </cell>
          <cell r="N579">
            <v>73497.41</v>
          </cell>
          <cell r="O579">
            <v>113040.13999999997</v>
          </cell>
          <cell r="P579">
            <v>1192308.4499999997</v>
          </cell>
        </row>
        <row r="580">
          <cell r="B580">
            <v>822129</v>
          </cell>
          <cell r="C580" t="str">
            <v>Non Depreciable Assets - Hardware Proj &amp; BI</v>
          </cell>
          <cell r="D580">
            <v>50790.150000000009</v>
          </cell>
          <cell r="E580">
            <v>28873.56</v>
          </cell>
          <cell r="F580">
            <v>81566.900000000009</v>
          </cell>
          <cell r="G580">
            <v>206124.33999999997</v>
          </cell>
          <cell r="H580">
            <v>233423.44</v>
          </cell>
          <cell r="I580">
            <v>123166.47000000002</v>
          </cell>
          <cell r="J580">
            <v>0</v>
          </cell>
          <cell r="K580">
            <v>0</v>
          </cell>
          <cell r="L580">
            <v>-1082.5</v>
          </cell>
          <cell r="M580">
            <v>0</v>
          </cell>
          <cell r="N580">
            <v>-68000</v>
          </cell>
          <cell r="O580">
            <v>-728.23</v>
          </cell>
          <cell r="P580">
            <v>654134.12999999989</v>
          </cell>
        </row>
        <row r="581">
          <cell r="B581">
            <v>822130</v>
          </cell>
          <cell r="C581" t="str">
            <v xml:space="preserve">Non Depreciable Assets - Hardware </v>
          </cell>
          <cell r="D581">
            <v>93410.739999999976</v>
          </cell>
          <cell r="E581">
            <v>51675.12999999999</v>
          </cell>
          <cell r="F581">
            <v>86351.030000000057</v>
          </cell>
          <cell r="G581">
            <v>34074.630000000005</v>
          </cell>
          <cell r="H581">
            <v>46899.960000000028</v>
          </cell>
          <cell r="I581">
            <v>150700.22000000003</v>
          </cell>
          <cell r="J581">
            <v>320802.98000000004</v>
          </cell>
          <cell r="K581">
            <v>461747.1100000001</v>
          </cell>
          <cell r="L581">
            <v>-891932.9500000003</v>
          </cell>
          <cell r="M581">
            <v>229213.80999999994</v>
          </cell>
          <cell r="N581">
            <v>23969.52</v>
          </cell>
          <cell r="O581">
            <v>58168.77</v>
          </cell>
          <cell r="P581">
            <v>665080.94999999995</v>
          </cell>
        </row>
        <row r="582">
          <cell r="B582">
            <v>822134</v>
          </cell>
          <cell r="C582" t="str">
            <v>Licensing &amp; Fees - Software Proj &amp; BI</v>
          </cell>
          <cell r="D582">
            <v>274054.75</v>
          </cell>
          <cell r="E582">
            <v>1204630.7</v>
          </cell>
          <cell r="F582">
            <v>778995.84000000008</v>
          </cell>
          <cell r="G582">
            <v>1007967.95</v>
          </cell>
          <cell r="H582">
            <v>1040525.2100000001</v>
          </cell>
          <cell r="I582">
            <v>-489781.88</v>
          </cell>
          <cell r="J582">
            <v>172542.80000000002</v>
          </cell>
          <cell r="K582">
            <v>186670.27000000002</v>
          </cell>
          <cell r="L582">
            <v>224560.27000000002</v>
          </cell>
          <cell r="M582">
            <v>186670.27000000002</v>
          </cell>
          <cell r="N582">
            <v>186670.27000000002</v>
          </cell>
          <cell r="O582">
            <v>340504.88</v>
          </cell>
          <cell r="P582">
            <v>5114011.3299999991</v>
          </cell>
        </row>
        <row r="583">
          <cell r="B583">
            <v>822135</v>
          </cell>
          <cell r="C583" t="str">
            <v>Licensing &amp; Fees - Software</v>
          </cell>
          <cell r="D583">
            <v>357017.12000000011</v>
          </cell>
          <cell r="E583">
            <v>482243.24000000005</v>
          </cell>
          <cell r="F583">
            <v>42569.949999999983</v>
          </cell>
          <cell r="G583">
            <v>-178287.65999999997</v>
          </cell>
          <cell r="H583">
            <v>9547.2700000000223</v>
          </cell>
          <cell r="I583">
            <v>1454118.1300000001</v>
          </cell>
          <cell r="J583">
            <v>788846.93</v>
          </cell>
          <cell r="K583">
            <v>982728.42000000016</v>
          </cell>
          <cell r="L583">
            <v>1230701.97</v>
          </cell>
          <cell r="M583">
            <v>910296.28</v>
          </cell>
          <cell r="N583">
            <v>883025.1</v>
          </cell>
          <cell r="O583">
            <v>1445360.0100000002</v>
          </cell>
          <cell r="P583">
            <v>8408166.7599999998</v>
          </cell>
        </row>
        <row r="584">
          <cell r="B584">
            <v>0</v>
          </cell>
          <cell r="C584">
            <v>0</v>
          </cell>
          <cell r="D584">
            <v>0</v>
          </cell>
          <cell r="E584">
            <v>0</v>
          </cell>
          <cell r="F584">
            <v>0</v>
          </cell>
          <cell r="G584">
            <v>0</v>
          </cell>
          <cell r="H584">
            <v>0</v>
          </cell>
          <cell r="I584">
            <v>0</v>
          </cell>
          <cell r="J584">
            <v>0</v>
          </cell>
          <cell r="K584">
            <v>0</v>
          </cell>
          <cell r="L584">
            <v>0</v>
          </cell>
          <cell r="M584">
            <v>0</v>
          </cell>
          <cell r="N584">
            <v>0</v>
          </cell>
          <cell r="O584">
            <v>0</v>
          </cell>
          <cell r="P584">
            <v>0</v>
          </cell>
        </row>
        <row r="585">
          <cell r="B585" t="str">
            <v>Equipment Expense Total</v>
          </cell>
          <cell r="C585">
            <v>0</v>
          </cell>
          <cell r="D585">
            <v>2700349.12</v>
          </cell>
          <cell r="E585">
            <v>3220838.37</v>
          </cell>
          <cell r="F585">
            <v>2434769.0200000005</v>
          </cell>
          <cell r="G585">
            <v>2630316.4299999997</v>
          </cell>
          <cell r="H585">
            <v>2844628.7800000003</v>
          </cell>
          <cell r="I585">
            <v>2952612.62</v>
          </cell>
          <cell r="J585">
            <v>2755332.24</v>
          </cell>
          <cell r="K585">
            <v>3218746.3100000005</v>
          </cell>
          <cell r="L585">
            <v>2246435.3399999994</v>
          </cell>
          <cell r="M585">
            <v>2965567.63</v>
          </cell>
          <cell r="N585">
            <v>2538140.35</v>
          </cell>
          <cell r="O585">
            <v>3361435.91</v>
          </cell>
          <cell r="P585">
            <v>33869172.119999997</v>
          </cell>
        </row>
        <row r="586">
          <cell r="B586">
            <v>0</v>
          </cell>
          <cell r="C586">
            <v>0</v>
          </cell>
          <cell r="D586">
            <v>0</v>
          </cell>
          <cell r="E586">
            <v>0</v>
          </cell>
          <cell r="F586">
            <v>0</v>
          </cell>
          <cell r="G586">
            <v>0</v>
          </cell>
          <cell r="H586">
            <v>0</v>
          </cell>
          <cell r="I586">
            <v>0</v>
          </cell>
          <cell r="J586">
            <v>0</v>
          </cell>
          <cell r="K586">
            <v>0</v>
          </cell>
          <cell r="L586">
            <v>0</v>
          </cell>
          <cell r="M586">
            <v>0</v>
          </cell>
          <cell r="N586">
            <v>0</v>
          </cell>
          <cell r="O586">
            <v>0</v>
          </cell>
          <cell r="P586">
            <v>0</v>
          </cell>
        </row>
        <row r="587">
          <cell r="B587">
            <v>0</v>
          </cell>
          <cell r="C587">
            <v>0</v>
          </cell>
          <cell r="D587">
            <v>0</v>
          </cell>
          <cell r="E587">
            <v>0</v>
          </cell>
          <cell r="F587">
            <v>0</v>
          </cell>
          <cell r="G587">
            <v>0</v>
          </cell>
          <cell r="H587">
            <v>0</v>
          </cell>
          <cell r="I587">
            <v>0</v>
          </cell>
          <cell r="J587">
            <v>0</v>
          </cell>
          <cell r="K587">
            <v>0</v>
          </cell>
          <cell r="L587">
            <v>0</v>
          </cell>
          <cell r="M587">
            <v>0</v>
          </cell>
          <cell r="N587">
            <v>0</v>
          </cell>
          <cell r="O587">
            <v>0</v>
          </cell>
          <cell r="P587">
            <v>0</v>
          </cell>
        </row>
        <row r="588">
          <cell r="B588" t="str">
            <v>Occupancy &amp; Equipment Total</v>
          </cell>
          <cell r="C588">
            <v>0</v>
          </cell>
          <cell r="D588">
            <v>5693469.7100000009</v>
          </cell>
          <cell r="E588">
            <v>6135753.8999999994</v>
          </cell>
          <cell r="F588">
            <v>5089476.33</v>
          </cell>
          <cell r="G588">
            <v>6212595.879999999</v>
          </cell>
          <cell r="H588">
            <v>6375101.3100000005</v>
          </cell>
          <cell r="I588">
            <v>6519214.9900000002</v>
          </cell>
          <cell r="J588">
            <v>6331414.29</v>
          </cell>
          <cell r="K588">
            <v>6631968.6100000013</v>
          </cell>
          <cell r="L588">
            <v>6153105.1000000006</v>
          </cell>
          <cell r="M588">
            <v>6531251.0599999996</v>
          </cell>
          <cell r="N588">
            <v>6156308.7400000002</v>
          </cell>
          <cell r="O588">
            <v>6934862.9299999978</v>
          </cell>
          <cell r="P588">
            <v>74764522.850000009</v>
          </cell>
        </row>
        <row r="589">
          <cell r="B589">
            <v>0</v>
          </cell>
          <cell r="C589">
            <v>0</v>
          </cell>
          <cell r="D589">
            <v>0</v>
          </cell>
          <cell r="E589">
            <v>0</v>
          </cell>
          <cell r="F589">
            <v>0</v>
          </cell>
          <cell r="G589">
            <v>0</v>
          </cell>
          <cell r="H589">
            <v>0</v>
          </cell>
          <cell r="I589">
            <v>0</v>
          </cell>
          <cell r="J589">
            <v>0</v>
          </cell>
          <cell r="K589">
            <v>0</v>
          </cell>
          <cell r="L589">
            <v>0</v>
          </cell>
          <cell r="M589">
            <v>0</v>
          </cell>
          <cell r="N589">
            <v>0</v>
          </cell>
          <cell r="O589">
            <v>0</v>
          </cell>
          <cell r="P589">
            <v>0</v>
          </cell>
        </row>
        <row r="590">
          <cell r="B590" t="str">
            <v>Communications</v>
          </cell>
          <cell r="C590">
            <v>0</v>
          </cell>
          <cell r="D590">
            <v>0</v>
          </cell>
          <cell r="E590">
            <v>0</v>
          </cell>
          <cell r="F590">
            <v>0</v>
          </cell>
          <cell r="G590">
            <v>0</v>
          </cell>
          <cell r="H590">
            <v>0</v>
          </cell>
          <cell r="I590">
            <v>0</v>
          </cell>
          <cell r="J590">
            <v>0</v>
          </cell>
          <cell r="K590">
            <v>0</v>
          </cell>
          <cell r="L590">
            <v>0</v>
          </cell>
          <cell r="M590">
            <v>0</v>
          </cell>
          <cell r="N590">
            <v>0</v>
          </cell>
          <cell r="O590">
            <v>0</v>
          </cell>
          <cell r="P590">
            <v>0</v>
          </cell>
        </row>
        <row r="591">
          <cell r="B591">
            <v>841110</v>
          </cell>
          <cell r="C591" t="str">
            <v>ILX</v>
          </cell>
          <cell r="D591">
            <v>47078.520000000004</v>
          </cell>
          <cell r="E591">
            <v>65564.94</v>
          </cell>
          <cell r="F591">
            <v>54400.53</v>
          </cell>
          <cell r="G591">
            <v>50309.15</v>
          </cell>
          <cell r="H591">
            <v>51003.07</v>
          </cell>
          <cell r="I591">
            <v>50232.42</v>
          </cell>
          <cell r="J591">
            <v>48546.68</v>
          </cell>
          <cell r="K591">
            <v>6242.58</v>
          </cell>
          <cell r="L591">
            <v>46709.79</v>
          </cell>
          <cell r="M591">
            <v>45423.71</v>
          </cell>
          <cell r="N591">
            <v>52549.120000000003</v>
          </cell>
          <cell r="O591">
            <v>47753.120000000003</v>
          </cell>
          <cell r="P591">
            <v>565813.63</v>
          </cell>
        </row>
        <row r="592">
          <cell r="B592">
            <v>841115</v>
          </cell>
          <cell r="C592" t="str">
            <v>WAN Communications</v>
          </cell>
          <cell r="D592">
            <v>243488.65</v>
          </cell>
          <cell r="E592">
            <v>213613.81999999998</v>
          </cell>
          <cell r="F592">
            <v>159236.14000000001</v>
          </cell>
          <cell r="G592">
            <v>600278.15</v>
          </cell>
          <cell r="H592">
            <v>30204.269999999997</v>
          </cell>
          <cell r="I592">
            <v>-32133.879999999994</v>
          </cell>
          <cell r="J592">
            <v>170615.91999999998</v>
          </cell>
          <cell r="K592">
            <v>161626.47</v>
          </cell>
          <cell r="L592">
            <v>15538.84</v>
          </cell>
          <cell r="M592">
            <v>211267.67</v>
          </cell>
          <cell r="N592">
            <v>164519.32999999999</v>
          </cell>
          <cell r="O592">
            <v>43714.659999999996</v>
          </cell>
          <cell r="P592">
            <v>1981970.04</v>
          </cell>
        </row>
        <row r="593">
          <cell r="B593">
            <v>841120</v>
          </cell>
          <cell r="C593" t="str">
            <v>BETA Communication</v>
          </cell>
          <cell r="D593">
            <v>1630</v>
          </cell>
          <cell r="E593">
            <v>1630</v>
          </cell>
          <cell r="F593">
            <v>1630</v>
          </cell>
          <cell r="G593">
            <v>1630</v>
          </cell>
          <cell r="H593">
            <v>1630</v>
          </cell>
          <cell r="I593">
            <v>1630</v>
          </cell>
          <cell r="J593">
            <v>1630</v>
          </cell>
          <cell r="K593">
            <v>1630</v>
          </cell>
          <cell r="L593">
            <v>5360.84</v>
          </cell>
          <cell r="M593">
            <v>1630</v>
          </cell>
          <cell r="N593">
            <v>1630</v>
          </cell>
          <cell r="O593">
            <v>1630</v>
          </cell>
          <cell r="P593">
            <v>23290.84</v>
          </cell>
        </row>
        <row r="594">
          <cell r="B594">
            <v>841125</v>
          </cell>
          <cell r="C594" t="str">
            <v xml:space="preserve">Internet Services </v>
          </cell>
          <cell r="D594">
            <v>48567.99</v>
          </cell>
          <cell r="E594">
            <v>128087.27000000002</v>
          </cell>
          <cell r="F594">
            <v>78342.850000000006</v>
          </cell>
          <cell r="G594">
            <v>-65689.490000000005</v>
          </cell>
          <cell r="H594">
            <v>47874.8</v>
          </cell>
          <cell r="I594">
            <v>70645.759999999995</v>
          </cell>
          <cell r="J594">
            <v>50340.84</v>
          </cell>
          <cell r="K594">
            <v>84809.97</v>
          </cell>
          <cell r="L594">
            <v>76142.349999999991</v>
          </cell>
          <cell r="M594">
            <v>55675.81</v>
          </cell>
          <cell r="N594">
            <v>72209.38</v>
          </cell>
          <cell r="O594">
            <v>43284.17</v>
          </cell>
          <cell r="P594">
            <v>690291.7</v>
          </cell>
        </row>
        <row r="595">
          <cell r="B595">
            <v>841130</v>
          </cell>
          <cell r="C595" t="str">
            <v xml:space="preserve">Telephone - Local Service </v>
          </cell>
          <cell r="D595">
            <v>115946.96000000004</v>
          </cell>
          <cell r="E595">
            <v>146000.06999999998</v>
          </cell>
          <cell r="F595">
            <v>102085.47000000002</v>
          </cell>
          <cell r="G595">
            <v>190713.06999999998</v>
          </cell>
          <cell r="H595">
            <v>139895.15000000002</v>
          </cell>
          <cell r="I595">
            <v>159079.58000000002</v>
          </cell>
          <cell r="J595">
            <v>87438.88</v>
          </cell>
          <cell r="K595">
            <v>107798.53</v>
          </cell>
          <cell r="L595">
            <v>82270.969999999987</v>
          </cell>
          <cell r="M595">
            <v>89619.989999999991</v>
          </cell>
          <cell r="N595">
            <v>93229.829999999973</v>
          </cell>
          <cell r="O595">
            <v>57455.759999999995</v>
          </cell>
          <cell r="P595">
            <v>1371534.26</v>
          </cell>
        </row>
        <row r="596">
          <cell r="B596">
            <v>841135</v>
          </cell>
          <cell r="C596" t="str">
            <v xml:space="preserve">Telephone - Long Distance </v>
          </cell>
          <cell r="D596">
            <v>87638.089999999982</v>
          </cell>
          <cell r="E596">
            <v>100684.76</v>
          </cell>
          <cell r="F596">
            <v>101164.87999999999</v>
          </cell>
          <cell r="G596">
            <v>198149.06</v>
          </cell>
          <cell r="H596">
            <v>40138.960000000006</v>
          </cell>
          <cell r="I596">
            <v>77739.59</v>
          </cell>
          <cell r="J596">
            <v>165171.19999999992</v>
          </cell>
          <cell r="K596">
            <v>117618.22</v>
          </cell>
          <cell r="L596">
            <v>138005.87999999998</v>
          </cell>
          <cell r="M596">
            <v>142857.07999999999</v>
          </cell>
          <cell r="N596">
            <v>132827.06</v>
          </cell>
          <cell r="O596">
            <v>251249.68</v>
          </cell>
          <cell r="P596">
            <v>1553244.46</v>
          </cell>
        </row>
        <row r="597">
          <cell r="B597">
            <v>841140</v>
          </cell>
          <cell r="C597" t="str">
            <v>Cell Phone Service &amp; Usage</v>
          </cell>
          <cell r="D597">
            <v>174876.32999999996</v>
          </cell>
          <cell r="E597">
            <v>181613.27999999997</v>
          </cell>
          <cell r="F597">
            <v>167364.22999999992</v>
          </cell>
          <cell r="G597">
            <v>110304.77000000003</v>
          </cell>
          <cell r="H597">
            <v>162940.87999999995</v>
          </cell>
          <cell r="I597">
            <v>160066.88999999998</v>
          </cell>
          <cell r="J597">
            <v>162816.41999999993</v>
          </cell>
          <cell r="K597">
            <v>169991.70999999985</v>
          </cell>
          <cell r="L597">
            <v>167528.96999999983</v>
          </cell>
          <cell r="M597">
            <v>176262.32</v>
          </cell>
          <cell r="N597">
            <v>170444.29000000012</v>
          </cell>
          <cell r="O597">
            <v>101096.37000000005</v>
          </cell>
          <cell r="P597">
            <v>1905306.4599999997</v>
          </cell>
        </row>
        <row r="598">
          <cell r="B598">
            <v>841145</v>
          </cell>
          <cell r="C598" t="str">
            <v>Tele/Video Conference Services</v>
          </cell>
          <cell r="D598">
            <v>176364.13999999993</v>
          </cell>
          <cell r="E598">
            <v>107781.83000000005</v>
          </cell>
          <cell r="F598">
            <v>99674.569999999992</v>
          </cell>
          <cell r="G598">
            <v>110108.66999999993</v>
          </cell>
          <cell r="H598">
            <v>121257.72000000006</v>
          </cell>
          <cell r="I598">
            <v>143837.50000000003</v>
          </cell>
          <cell r="J598">
            <v>122323.66999999997</v>
          </cell>
          <cell r="K598">
            <v>117256.72999999991</v>
          </cell>
          <cell r="L598">
            <v>262222.66000000003</v>
          </cell>
          <cell r="M598">
            <v>70952.799999999974</v>
          </cell>
          <cell r="N598">
            <v>153067.28000000009</v>
          </cell>
          <cell r="O598">
            <v>469126.05999999994</v>
          </cell>
          <cell r="P598">
            <v>1953973.63</v>
          </cell>
        </row>
        <row r="599">
          <cell r="B599">
            <v>841150</v>
          </cell>
          <cell r="C599" t="str">
            <v>Postage</v>
          </cell>
          <cell r="D599">
            <v>51302.110000000022</v>
          </cell>
          <cell r="E599">
            <v>55255.55000000001</v>
          </cell>
          <cell r="F599">
            <v>41786.400000000001</v>
          </cell>
          <cell r="G599">
            <v>45130.28</v>
          </cell>
          <cell r="H599">
            <v>137907.81000000003</v>
          </cell>
          <cell r="I599">
            <v>19832.55</v>
          </cell>
          <cell r="J599">
            <v>71939.299999999974</v>
          </cell>
          <cell r="K599">
            <v>28521.209999999995</v>
          </cell>
          <cell r="L599">
            <v>47425.520000000004</v>
          </cell>
          <cell r="M599">
            <v>22924.899999999998</v>
          </cell>
          <cell r="N599">
            <v>43820.400000000016</v>
          </cell>
          <cell r="O599">
            <v>90485.68</v>
          </cell>
          <cell r="P599">
            <v>656331.71</v>
          </cell>
        </row>
        <row r="600">
          <cell r="B600">
            <v>841155</v>
          </cell>
          <cell r="C600" t="str">
            <v xml:space="preserve">Express Mail  </v>
          </cell>
          <cell r="D600">
            <v>53264.070000000007</v>
          </cell>
          <cell r="E600">
            <v>59079.389999999985</v>
          </cell>
          <cell r="F600">
            <v>51604.770000000026</v>
          </cell>
          <cell r="G600">
            <v>52312.389999999985</v>
          </cell>
          <cell r="H600">
            <v>69690.12</v>
          </cell>
          <cell r="I600">
            <v>59596.29</v>
          </cell>
          <cell r="J600">
            <v>45832.310000000005</v>
          </cell>
          <cell r="K600">
            <v>51926.259999999987</v>
          </cell>
          <cell r="L600">
            <v>58682.34</v>
          </cell>
          <cell r="M600">
            <v>25459.559999999998</v>
          </cell>
          <cell r="N600">
            <v>61480.679999999993</v>
          </cell>
          <cell r="O600">
            <v>50234.930000000022</v>
          </cell>
          <cell r="P600">
            <v>639163.11</v>
          </cell>
        </row>
        <row r="601">
          <cell r="B601">
            <v>841199</v>
          </cell>
          <cell r="C601" t="str">
            <v>Other Communications Expense</v>
          </cell>
          <cell r="D601">
            <v>351.66</v>
          </cell>
          <cell r="E601">
            <v>4492.3</v>
          </cell>
          <cell r="F601">
            <v>353.17</v>
          </cell>
          <cell r="G601">
            <v>1903.79</v>
          </cell>
          <cell r="H601">
            <v>1983.75</v>
          </cell>
          <cell r="I601">
            <v>2630.41</v>
          </cell>
          <cell r="J601">
            <v>1651.89</v>
          </cell>
          <cell r="K601">
            <v>990.1</v>
          </cell>
          <cell r="L601">
            <v>2130.39</v>
          </cell>
          <cell r="M601">
            <v>8056.95</v>
          </cell>
          <cell r="N601">
            <v>2749.43</v>
          </cell>
          <cell r="O601">
            <v>1524.79</v>
          </cell>
          <cell r="P601">
            <v>28818.63</v>
          </cell>
        </row>
        <row r="602">
          <cell r="B602">
            <v>0</v>
          </cell>
          <cell r="C602">
            <v>0</v>
          </cell>
          <cell r="D602">
            <v>0</v>
          </cell>
          <cell r="E602">
            <v>0</v>
          </cell>
          <cell r="F602">
            <v>0</v>
          </cell>
          <cell r="G602">
            <v>0</v>
          </cell>
          <cell r="H602">
            <v>0</v>
          </cell>
          <cell r="I602">
            <v>0</v>
          </cell>
          <cell r="J602">
            <v>0</v>
          </cell>
          <cell r="K602">
            <v>0</v>
          </cell>
          <cell r="L602">
            <v>0</v>
          </cell>
          <cell r="M602">
            <v>0</v>
          </cell>
          <cell r="N602">
            <v>0</v>
          </cell>
          <cell r="O602">
            <v>0</v>
          </cell>
          <cell r="P602">
            <v>0</v>
          </cell>
        </row>
        <row r="603">
          <cell r="B603" t="str">
            <v>Communications Total</v>
          </cell>
          <cell r="C603">
            <v>0</v>
          </cell>
          <cell r="D603">
            <v>1000508.5199999999</v>
          </cell>
          <cell r="E603">
            <v>1063803.21</v>
          </cell>
          <cell r="F603">
            <v>857643.01</v>
          </cell>
          <cell r="G603">
            <v>1295149.8399999999</v>
          </cell>
          <cell r="H603">
            <v>804526.53000000014</v>
          </cell>
          <cell r="I603">
            <v>713157.1100000001</v>
          </cell>
          <cell r="J603">
            <v>928307.10999999975</v>
          </cell>
          <cell r="K603">
            <v>848411.77999999968</v>
          </cell>
          <cell r="L603">
            <v>902018.54999999981</v>
          </cell>
          <cell r="M603">
            <v>850130.79</v>
          </cell>
          <cell r="N603">
            <v>948526.80000000016</v>
          </cell>
          <cell r="O603">
            <v>1157555.22</v>
          </cell>
          <cell r="P603">
            <v>11369738.470000001</v>
          </cell>
        </row>
        <row r="604">
          <cell r="B604">
            <v>0</v>
          </cell>
          <cell r="C604">
            <v>0</v>
          </cell>
          <cell r="D604">
            <v>0</v>
          </cell>
          <cell r="E604">
            <v>0</v>
          </cell>
          <cell r="F604">
            <v>0</v>
          </cell>
          <cell r="G604">
            <v>0</v>
          </cell>
          <cell r="H604">
            <v>0</v>
          </cell>
          <cell r="I604">
            <v>0</v>
          </cell>
          <cell r="J604">
            <v>0</v>
          </cell>
          <cell r="K604">
            <v>0</v>
          </cell>
          <cell r="L604">
            <v>0</v>
          </cell>
          <cell r="M604">
            <v>0</v>
          </cell>
          <cell r="N604">
            <v>0</v>
          </cell>
          <cell r="O604">
            <v>0</v>
          </cell>
          <cell r="P604">
            <v>0</v>
          </cell>
        </row>
        <row r="605">
          <cell r="B605" t="str">
            <v>Data Aggregation</v>
          </cell>
          <cell r="C605">
            <v>0</v>
          </cell>
          <cell r="D605">
            <v>0</v>
          </cell>
          <cell r="E605">
            <v>0</v>
          </cell>
          <cell r="F605">
            <v>0</v>
          </cell>
          <cell r="G605">
            <v>0</v>
          </cell>
          <cell r="H605">
            <v>0</v>
          </cell>
          <cell r="I605">
            <v>0</v>
          </cell>
          <cell r="J605">
            <v>0</v>
          </cell>
          <cell r="K605">
            <v>0</v>
          </cell>
          <cell r="L605">
            <v>0</v>
          </cell>
          <cell r="M605">
            <v>0</v>
          </cell>
          <cell r="N605">
            <v>0</v>
          </cell>
          <cell r="O605">
            <v>0</v>
          </cell>
          <cell r="P605">
            <v>0</v>
          </cell>
        </row>
        <row r="606">
          <cell r="B606">
            <v>841510</v>
          </cell>
          <cell r="C606" t="str">
            <v>Custodial Data Aggregation</v>
          </cell>
          <cell r="D606">
            <v>27835</v>
          </cell>
          <cell r="E606">
            <v>42162</v>
          </cell>
          <cell r="F606">
            <v>23945</v>
          </cell>
          <cell r="G606">
            <v>47144.5</v>
          </cell>
          <cell r="H606">
            <v>24720</v>
          </cell>
          <cell r="I606">
            <v>25805</v>
          </cell>
          <cell r="J606">
            <v>31497.5</v>
          </cell>
          <cell r="K606">
            <v>35597.5</v>
          </cell>
          <cell r="L606">
            <v>33697.5</v>
          </cell>
          <cell r="M606">
            <v>35309</v>
          </cell>
          <cell r="N606">
            <v>33189</v>
          </cell>
          <cell r="O606">
            <v>33439</v>
          </cell>
          <cell r="P606">
            <v>394341</v>
          </cell>
        </row>
        <row r="607">
          <cell r="B607">
            <v>841515</v>
          </cell>
          <cell r="C607" t="str">
            <v>Other Data Services</v>
          </cell>
          <cell r="D607">
            <v>9982.43</v>
          </cell>
          <cell r="E607">
            <v>33347.130000000005</v>
          </cell>
          <cell r="F607">
            <v>33112.46</v>
          </cell>
          <cell r="G607">
            <v>25707.99</v>
          </cell>
          <cell r="H607">
            <v>39095.910000000003</v>
          </cell>
          <cell r="I607">
            <v>14099.18</v>
          </cell>
          <cell r="J607">
            <v>77181.67</v>
          </cell>
          <cell r="K607">
            <v>14094.560000000001</v>
          </cell>
          <cell r="L607">
            <v>18725.690000000002</v>
          </cell>
          <cell r="M607">
            <v>34602.19</v>
          </cell>
          <cell r="N607">
            <v>29165.08</v>
          </cell>
          <cell r="O607">
            <v>-76289.320000000007</v>
          </cell>
          <cell r="P607">
            <v>252824.97000000003</v>
          </cell>
        </row>
        <row r="608">
          <cell r="B608">
            <v>841520</v>
          </cell>
          <cell r="C608" t="str">
            <v>Manual Reconciliation Outsourcing</v>
          </cell>
          <cell r="D608">
            <v>10000</v>
          </cell>
          <cell r="E608">
            <v>10000</v>
          </cell>
          <cell r="F608">
            <v>10000</v>
          </cell>
          <cell r="G608">
            <v>10000</v>
          </cell>
          <cell r="H608">
            <v>10000</v>
          </cell>
          <cell r="I608">
            <v>10000</v>
          </cell>
          <cell r="J608">
            <v>10000</v>
          </cell>
          <cell r="K608">
            <v>10000</v>
          </cell>
          <cell r="L608">
            <v>10000</v>
          </cell>
          <cell r="M608">
            <v>10000</v>
          </cell>
          <cell r="N608">
            <v>10000</v>
          </cell>
          <cell r="O608">
            <v>5589</v>
          </cell>
          <cell r="P608">
            <v>115589</v>
          </cell>
        </row>
        <row r="609">
          <cell r="B609">
            <v>841525</v>
          </cell>
          <cell r="C609" t="str">
            <v>Investment Research</v>
          </cell>
          <cell r="D609">
            <v>5400</v>
          </cell>
          <cell r="E609">
            <v>5400</v>
          </cell>
          <cell r="F609">
            <v>22127</v>
          </cell>
          <cell r="G609">
            <v>17953</v>
          </cell>
          <cell r="H609">
            <v>-4150</v>
          </cell>
          <cell r="I609">
            <v>25130</v>
          </cell>
          <cell r="J609">
            <v>5400</v>
          </cell>
          <cell r="K609">
            <v>5400</v>
          </cell>
          <cell r="L609">
            <v>25130</v>
          </cell>
          <cell r="M609">
            <v>5400</v>
          </cell>
          <cell r="N609">
            <v>5400</v>
          </cell>
          <cell r="O609">
            <v>21180</v>
          </cell>
          <cell r="P609">
            <v>139770</v>
          </cell>
        </row>
        <row r="610">
          <cell r="B610">
            <v>0</v>
          </cell>
          <cell r="C610">
            <v>0</v>
          </cell>
          <cell r="D610">
            <v>0</v>
          </cell>
          <cell r="E610">
            <v>0</v>
          </cell>
          <cell r="F610">
            <v>0</v>
          </cell>
          <cell r="G610">
            <v>0</v>
          </cell>
          <cell r="H610">
            <v>0</v>
          </cell>
          <cell r="I610">
            <v>0</v>
          </cell>
          <cell r="J610">
            <v>0</v>
          </cell>
          <cell r="K610">
            <v>0</v>
          </cell>
          <cell r="L610">
            <v>0</v>
          </cell>
          <cell r="M610">
            <v>0</v>
          </cell>
          <cell r="N610">
            <v>0</v>
          </cell>
          <cell r="O610">
            <v>0</v>
          </cell>
          <cell r="P610">
            <v>0</v>
          </cell>
        </row>
        <row r="611">
          <cell r="B611" t="str">
            <v>Data Aggregation Total</v>
          </cell>
          <cell r="C611">
            <v>0</v>
          </cell>
          <cell r="D611">
            <v>53217.43</v>
          </cell>
          <cell r="E611">
            <v>90909.13</v>
          </cell>
          <cell r="F611">
            <v>89184.459999999992</v>
          </cell>
          <cell r="G611">
            <v>100805.49</v>
          </cell>
          <cell r="H611">
            <v>69665.91</v>
          </cell>
          <cell r="I611">
            <v>75034.179999999993</v>
          </cell>
          <cell r="J611">
            <v>124079.17</v>
          </cell>
          <cell r="K611">
            <v>65092.06</v>
          </cell>
          <cell r="L611">
            <v>87553.19</v>
          </cell>
          <cell r="M611">
            <v>85311.19</v>
          </cell>
          <cell r="N611">
            <v>77754.080000000002</v>
          </cell>
          <cell r="O611">
            <v>-16081.320000000007</v>
          </cell>
          <cell r="P611">
            <v>902524.97</v>
          </cell>
        </row>
        <row r="612">
          <cell r="B612">
            <v>0</v>
          </cell>
          <cell r="C612">
            <v>0</v>
          </cell>
          <cell r="D612">
            <v>0</v>
          </cell>
          <cell r="E612">
            <v>0</v>
          </cell>
          <cell r="F612">
            <v>0</v>
          </cell>
          <cell r="G612">
            <v>0</v>
          </cell>
          <cell r="H612">
            <v>0</v>
          </cell>
          <cell r="I612">
            <v>0</v>
          </cell>
          <cell r="J612">
            <v>0</v>
          </cell>
          <cell r="K612">
            <v>0</v>
          </cell>
          <cell r="L612">
            <v>0</v>
          </cell>
          <cell r="M612">
            <v>0</v>
          </cell>
          <cell r="N612">
            <v>0</v>
          </cell>
          <cell r="O612">
            <v>0</v>
          </cell>
          <cell r="P612">
            <v>0</v>
          </cell>
        </row>
        <row r="613">
          <cell r="B613" t="str">
            <v>Customer Statement</v>
          </cell>
          <cell r="C613">
            <v>0</v>
          </cell>
          <cell r="D613">
            <v>0</v>
          </cell>
          <cell r="E613">
            <v>0</v>
          </cell>
          <cell r="F613">
            <v>0</v>
          </cell>
          <cell r="G613">
            <v>0</v>
          </cell>
          <cell r="H613">
            <v>0</v>
          </cell>
          <cell r="I613">
            <v>0</v>
          </cell>
          <cell r="J613">
            <v>0</v>
          </cell>
          <cell r="K613">
            <v>0</v>
          </cell>
          <cell r="L613">
            <v>0</v>
          </cell>
          <cell r="M613">
            <v>0</v>
          </cell>
          <cell r="N613">
            <v>0</v>
          </cell>
          <cell r="O613">
            <v>0</v>
          </cell>
          <cell r="P613">
            <v>0</v>
          </cell>
        </row>
        <row r="614">
          <cell r="B614">
            <v>842110</v>
          </cell>
          <cell r="C614" t="str">
            <v xml:space="preserve">Client Stmt Postage </v>
          </cell>
          <cell r="D614">
            <v>1131779.03</v>
          </cell>
          <cell r="E614">
            <v>940147.62</v>
          </cell>
          <cell r="F614">
            <v>1459798.39</v>
          </cell>
          <cell r="G614">
            <v>547399.41000000027</v>
          </cell>
          <cell r="H614">
            <v>1152402.7100000002</v>
          </cell>
          <cell r="I614">
            <v>1358624.55</v>
          </cell>
          <cell r="J614">
            <v>1239832.03</v>
          </cell>
          <cell r="K614">
            <v>1046854.9400000001</v>
          </cell>
          <cell r="L614">
            <v>1962635.9200000002</v>
          </cell>
          <cell r="M614">
            <v>1216435.94</v>
          </cell>
          <cell r="N614">
            <v>1190969.57</v>
          </cell>
          <cell r="O614">
            <v>1168315.3900000001</v>
          </cell>
          <cell r="P614">
            <v>14415195.5</v>
          </cell>
        </row>
        <row r="615">
          <cell r="B615">
            <v>842115</v>
          </cell>
          <cell r="C615" t="str">
            <v>Client Letters</v>
          </cell>
          <cell r="D615">
            <v>78900.98</v>
          </cell>
          <cell r="E615">
            <v>104634.21</v>
          </cell>
          <cell r="F615">
            <v>78876.44</v>
          </cell>
          <cell r="G615">
            <v>619092.48999999987</v>
          </cell>
          <cell r="H615">
            <v>156566.93</v>
          </cell>
          <cell r="I615">
            <v>99768.78</v>
          </cell>
          <cell r="J615">
            <v>97838.03</v>
          </cell>
          <cell r="K615">
            <v>131650.97</v>
          </cell>
          <cell r="L615">
            <v>393189.45999999996</v>
          </cell>
          <cell r="M615">
            <v>3325.9700000000012</v>
          </cell>
          <cell r="N615">
            <v>113504.55</v>
          </cell>
          <cell r="O615">
            <v>68981.350000000006</v>
          </cell>
          <cell r="P615">
            <v>1946330.16</v>
          </cell>
        </row>
        <row r="616">
          <cell r="B616">
            <v>842120</v>
          </cell>
          <cell r="C616" t="str">
            <v xml:space="preserve">Confirms  </v>
          </cell>
          <cell r="D616">
            <v>51375.8</v>
          </cell>
          <cell r="E616">
            <v>43235.72</v>
          </cell>
          <cell r="F616">
            <v>45347.05</v>
          </cell>
          <cell r="G616">
            <v>48655.770000000019</v>
          </cell>
          <cell r="H616">
            <v>39363.03</v>
          </cell>
          <cell r="I616">
            <v>45409.75</v>
          </cell>
          <cell r="J616">
            <v>50331.490000000005</v>
          </cell>
          <cell r="K616">
            <v>41778</v>
          </cell>
          <cell r="L616">
            <v>49460.060000000012</v>
          </cell>
          <cell r="M616">
            <v>106882.47</v>
          </cell>
          <cell r="N616">
            <v>40398.039999999994</v>
          </cell>
          <cell r="O616">
            <v>71729.94</v>
          </cell>
          <cell r="P616">
            <v>633967.12000000011</v>
          </cell>
        </row>
        <row r="617">
          <cell r="B617">
            <v>842125</v>
          </cell>
          <cell r="C617" t="str">
            <v xml:space="preserve">Client Stmt Production  </v>
          </cell>
          <cell r="D617">
            <v>1589592.36</v>
          </cell>
          <cell r="E617">
            <v>780458.32000000007</v>
          </cell>
          <cell r="F617">
            <v>1144075.02</v>
          </cell>
          <cell r="G617">
            <v>1038760.6100000001</v>
          </cell>
          <cell r="H617">
            <v>829571.89999999991</v>
          </cell>
          <cell r="I617">
            <v>1094733.9100000001</v>
          </cell>
          <cell r="J617">
            <v>970334.9</v>
          </cell>
          <cell r="K617">
            <v>752648.34</v>
          </cell>
          <cell r="L617">
            <v>1643601.23</v>
          </cell>
          <cell r="M617">
            <v>1337226.6600000001</v>
          </cell>
          <cell r="N617">
            <v>1109920.3899999999</v>
          </cell>
          <cell r="O617">
            <v>1683735.9899999998</v>
          </cell>
          <cell r="P617">
            <v>13974659.630000003</v>
          </cell>
        </row>
        <row r="618">
          <cell r="B618">
            <v>0</v>
          </cell>
          <cell r="C618">
            <v>0</v>
          </cell>
          <cell r="D618">
            <v>0</v>
          </cell>
          <cell r="E618">
            <v>0</v>
          </cell>
          <cell r="F618">
            <v>0</v>
          </cell>
          <cell r="G618">
            <v>0</v>
          </cell>
          <cell r="H618">
            <v>0</v>
          </cell>
          <cell r="I618">
            <v>0</v>
          </cell>
          <cell r="J618">
            <v>0</v>
          </cell>
          <cell r="K618">
            <v>0</v>
          </cell>
          <cell r="L618">
            <v>0</v>
          </cell>
          <cell r="M618">
            <v>0</v>
          </cell>
          <cell r="N618">
            <v>0</v>
          </cell>
          <cell r="O618">
            <v>0</v>
          </cell>
          <cell r="P618">
            <v>0</v>
          </cell>
        </row>
        <row r="619">
          <cell r="B619" t="str">
            <v>Customer Statement Total</v>
          </cell>
          <cell r="C619">
            <v>0</v>
          </cell>
          <cell r="D619">
            <v>2851648.17</v>
          </cell>
          <cell r="E619">
            <v>1868475.87</v>
          </cell>
          <cell r="F619">
            <v>2728096.9</v>
          </cell>
          <cell r="G619">
            <v>2253908.2800000003</v>
          </cell>
          <cell r="H619">
            <v>2177904.5700000003</v>
          </cell>
          <cell r="I619">
            <v>2598536.9900000002</v>
          </cell>
          <cell r="J619">
            <v>2358336.4500000002</v>
          </cell>
          <cell r="K619">
            <v>1972932.25</v>
          </cell>
          <cell r="L619">
            <v>4048886.67</v>
          </cell>
          <cell r="M619">
            <v>2663871.04</v>
          </cell>
          <cell r="N619">
            <v>2454792.5499999998</v>
          </cell>
          <cell r="O619">
            <v>2992762.67</v>
          </cell>
          <cell r="P619">
            <v>30970152.410000004</v>
          </cell>
        </row>
        <row r="620">
          <cell r="B620">
            <v>0</v>
          </cell>
          <cell r="C620">
            <v>0</v>
          </cell>
          <cell r="D620">
            <v>0</v>
          </cell>
          <cell r="E620">
            <v>0</v>
          </cell>
          <cell r="F620">
            <v>0</v>
          </cell>
          <cell r="G620">
            <v>0</v>
          </cell>
          <cell r="H620">
            <v>0</v>
          </cell>
          <cell r="I620">
            <v>0</v>
          </cell>
          <cell r="J620">
            <v>0</v>
          </cell>
          <cell r="K620">
            <v>0</v>
          </cell>
          <cell r="L620">
            <v>0</v>
          </cell>
          <cell r="M620">
            <v>0</v>
          </cell>
          <cell r="N620">
            <v>0</v>
          </cell>
          <cell r="O620">
            <v>0</v>
          </cell>
          <cell r="P620">
            <v>0</v>
          </cell>
        </row>
        <row r="621">
          <cell r="B621" t="str">
            <v>Promotional Expense</v>
          </cell>
          <cell r="C621">
            <v>0</v>
          </cell>
          <cell r="D621">
            <v>0</v>
          </cell>
          <cell r="E621">
            <v>0</v>
          </cell>
          <cell r="F621">
            <v>0</v>
          </cell>
          <cell r="G621">
            <v>0</v>
          </cell>
          <cell r="H621">
            <v>0</v>
          </cell>
          <cell r="I621">
            <v>0</v>
          </cell>
          <cell r="J621">
            <v>0</v>
          </cell>
          <cell r="K621">
            <v>0</v>
          </cell>
          <cell r="L621">
            <v>0</v>
          </cell>
          <cell r="M621">
            <v>0</v>
          </cell>
          <cell r="N621">
            <v>0</v>
          </cell>
          <cell r="O621">
            <v>0</v>
          </cell>
          <cell r="P621">
            <v>0</v>
          </cell>
        </row>
        <row r="622">
          <cell r="B622">
            <v>0</v>
          </cell>
          <cell r="C622">
            <v>0</v>
          </cell>
          <cell r="D622">
            <v>0</v>
          </cell>
          <cell r="E622">
            <v>0</v>
          </cell>
          <cell r="F622">
            <v>0</v>
          </cell>
          <cell r="G622">
            <v>0</v>
          </cell>
          <cell r="H622">
            <v>0</v>
          </cell>
          <cell r="I622">
            <v>0</v>
          </cell>
          <cell r="J622">
            <v>0</v>
          </cell>
          <cell r="K622">
            <v>0</v>
          </cell>
          <cell r="L622">
            <v>0</v>
          </cell>
          <cell r="M622">
            <v>0</v>
          </cell>
          <cell r="N622">
            <v>0</v>
          </cell>
          <cell r="O622">
            <v>0</v>
          </cell>
          <cell r="P622">
            <v>0</v>
          </cell>
        </row>
        <row r="623">
          <cell r="B623" t="str">
            <v xml:space="preserve">   Meetings Expense</v>
          </cell>
          <cell r="C623">
            <v>0</v>
          </cell>
          <cell r="D623">
            <v>0</v>
          </cell>
          <cell r="E623">
            <v>0</v>
          </cell>
          <cell r="F623">
            <v>0</v>
          </cell>
          <cell r="G623">
            <v>0</v>
          </cell>
          <cell r="H623">
            <v>0</v>
          </cell>
          <cell r="I623">
            <v>0</v>
          </cell>
          <cell r="J623">
            <v>0</v>
          </cell>
          <cell r="K623">
            <v>0</v>
          </cell>
          <cell r="L623">
            <v>0</v>
          </cell>
          <cell r="M623">
            <v>0</v>
          </cell>
          <cell r="N623">
            <v>0</v>
          </cell>
          <cell r="O623">
            <v>0</v>
          </cell>
          <cell r="P623">
            <v>0</v>
          </cell>
        </row>
        <row r="624">
          <cell r="B624">
            <v>811110</v>
          </cell>
          <cell r="C624" t="str">
            <v>Field Training</v>
          </cell>
          <cell r="D624">
            <v>50971</v>
          </cell>
          <cell r="E624">
            <v>506.21000000000004</v>
          </cell>
          <cell r="F624">
            <v>55291.040000000001</v>
          </cell>
          <cell r="G624">
            <v>-40356.58</v>
          </cell>
          <cell r="H624">
            <v>139933.84</v>
          </cell>
          <cell r="I624">
            <v>125348.38</v>
          </cell>
          <cell r="J624">
            <v>46737.03</v>
          </cell>
          <cell r="K624">
            <v>38232.480000000003</v>
          </cell>
          <cell r="L624">
            <v>37833.020000000004</v>
          </cell>
          <cell r="M624">
            <v>68737.08</v>
          </cell>
          <cell r="N624">
            <v>37579.33</v>
          </cell>
          <cell r="O624">
            <v>162976.98000000001</v>
          </cell>
          <cell r="P624">
            <v>723789.81</v>
          </cell>
        </row>
        <row r="625">
          <cell r="B625">
            <v>811115</v>
          </cell>
          <cell r="C625" t="str">
            <v>Broker Training &amp; Education Meeting</v>
          </cell>
          <cell r="D625">
            <v>3635.0300000000025</v>
          </cell>
          <cell r="E625">
            <v>1263514.81</v>
          </cell>
          <cell r="F625">
            <v>4690070.9000000004</v>
          </cell>
          <cell r="G625">
            <v>7786558.8799999999</v>
          </cell>
          <cell r="H625">
            <v>574051.9800000001</v>
          </cell>
          <cell r="I625">
            <v>23458.790000000037</v>
          </cell>
          <cell r="J625">
            <v>-27290.910000000033</v>
          </cell>
          <cell r="K625">
            <v>12791980.4</v>
          </cell>
          <cell r="L625">
            <v>1631633.5999999999</v>
          </cell>
          <cell r="M625">
            <v>2530094.6100000008</v>
          </cell>
          <cell r="N625">
            <v>581081.89999999991</v>
          </cell>
          <cell r="O625">
            <v>798978.24000000034</v>
          </cell>
          <cell r="P625">
            <v>32647768.230000004</v>
          </cell>
        </row>
        <row r="626">
          <cell r="B626">
            <v>811120</v>
          </cell>
          <cell r="C626" t="str">
            <v xml:space="preserve">Special Meetings  </v>
          </cell>
          <cell r="D626">
            <v>133029.17000000004</v>
          </cell>
          <cell r="E626">
            <v>227216.83999999994</v>
          </cell>
          <cell r="F626">
            <v>114632.83000000003</v>
          </cell>
          <cell r="G626">
            <v>120572.15999999997</v>
          </cell>
          <cell r="H626">
            <v>156549.86000000002</v>
          </cell>
          <cell r="I626">
            <v>492699.12999999989</v>
          </cell>
          <cell r="J626">
            <v>285819.74</v>
          </cell>
          <cell r="K626">
            <v>-85164.779999999984</v>
          </cell>
          <cell r="L626">
            <v>100337.16999999998</v>
          </cell>
          <cell r="M626">
            <v>201125.63999999996</v>
          </cell>
          <cell r="N626">
            <v>238960.91999999998</v>
          </cell>
          <cell r="O626">
            <v>466206.1999999999</v>
          </cell>
          <cell r="P626">
            <v>2451984.8799999994</v>
          </cell>
        </row>
        <row r="627">
          <cell r="B627">
            <v>0</v>
          </cell>
          <cell r="C627">
            <v>0</v>
          </cell>
          <cell r="D627">
            <v>0</v>
          </cell>
          <cell r="E627">
            <v>0</v>
          </cell>
          <cell r="F627">
            <v>0</v>
          </cell>
          <cell r="G627">
            <v>0</v>
          </cell>
          <cell r="H627">
            <v>0</v>
          </cell>
          <cell r="I627">
            <v>0</v>
          </cell>
          <cell r="J627">
            <v>0</v>
          </cell>
          <cell r="K627">
            <v>0</v>
          </cell>
          <cell r="L627">
            <v>0</v>
          </cell>
          <cell r="M627">
            <v>0</v>
          </cell>
          <cell r="N627">
            <v>0</v>
          </cell>
          <cell r="O627">
            <v>0</v>
          </cell>
          <cell r="P627">
            <v>0</v>
          </cell>
        </row>
        <row r="628">
          <cell r="B628" t="str">
            <v xml:space="preserve">   Meetings Expense Total</v>
          </cell>
          <cell r="C628">
            <v>0</v>
          </cell>
          <cell r="D628">
            <v>187635.20000000004</v>
          </cell>
          <cell r="E628">
            <v>1491237.8599999999</v>
          </cell>
          <cell r="F628">
            <v>4859994.7700000005</v>
          </cell>
          <cell r="G628">
            <v>7866774.46</v>
          </cell>
          <cell r="H628">
            <v>870535.68000000005</v>
          </cell>
          <cell r="I628">
            <v>641506.29999999993</v>
          </cell>
          <cell r="J628">
            <v>305265.86</v>
          </cell>
          <cell r="K628">
            <v>12745048.100000001</v>
          </cell>
          <cell r="L628">
            <v>1769803.7899999998</v>
          </cell>
          <cell r="M628">
            <v>2799957.330000001</v>
          </cell>
          <cell r="N628">
            <v>857622.14999999991</v>
          </cell>
          <cell r="O628">
            <v>1428161.4200000002</v>
          </cell>
          <cell r="P628">
            <v>35823542.920000002</v>
          </cell>
        </row>
        <row r="629">
          <cell r="B629">
            <v>0</v>
          </cell>
          <cell r="C629">
            <v>0</v>
          </cell>
          <cell r="D629">
            <v>0</v>
          </cell>
          <cell r="E629">
            <v>0</v>
          </cell>
          <cell r="F629">
            <v>0</v>
          </cell>
          <cell r="G629">
            <v>0</v>
          </cell>
          <cell r="H629">
            <v>0</v>
          </cell>
          <cell r="I629">
            <v>0</v>
          </cell>
          <cell r="J629">
            <v>0</v>
          </cell>
          <cell r="K629">
            <v>0</v>
          </cell>
          <cell r="L629">
            <v>0</v>
          </cell>
          <cell r="M629">
            <v>0</v>
          </cell>
          <cell r="N629">
            <v>0</v>
          </cell>
          <cell r="O629">
            <v>0</v>
          </cell>
          <cell r="P629">
            <v>0</v>
          </cell>
        </row>
        <row r="630">
          <cell r="B630" t="str">
            <v xml:space="preserve">   Other Promotional </v>
          </cell>
          <cell r="C630">
            <v>0</v>
          </cell>
          <cell r="D630">
            <v>0</v>
          </cell>
          <cell r="E630">
            <v>0</v>
          </cell>
          <cell r="F630">
            <v>0</v>
          </cell>
          <cell r="G630">
            <v>0</v>
          </cell>
          <cell r="H630">
            <v>0</v>
          </cell>
          <cell r="I630">
            <v>0</v>
          </cell>
          <cell r="J630">
            <v>0</v>
          </cell>
          <cell r="K630">
            <v>0</v>
          </cell>
          <cell r="L630">
            <v>0</v>
          </cell>
          <cell r="M630">
            <v>0</v>
          </cell>
          <cell r="N630">
            <v>0</v>
          </cell>
          <cell r="O630">
            <v>0</v>
          </cell>
          <cell r="P630">
            <v>0</v>
          </cell>
        </row>
        <row r="631">
          <cell r="B631">
            <v>812110</v>
          </cell>
          <cell r="C631" t="str">
            <v>Advertising &amp; Promotion</v>
          </cell>
          <cell r="D631">
            <v>363347.66</v>
          </cell>
          <cell r="E631">
            <v>394818.38</v>
          </cell>
          <cell r="F631">
            <v>631052.96000000008</v>
          </cell>
          <cell r="G631">
            <v>130298.28999999996</v>
          </cell>
          <cell r="H631">
            <v>312221.51</v>
          </cell>
          <cell r="I631">
            <v>429710.78</v>
          </cell>
          <cell r="J631">
            <v>416617.70999999996</v>
          </cell>
          <cell r="K631">
            <v>268772.34000000003</v>
          </cell>
          <cell r="L631">
            <v>295380.26999999996</v>
          </cell>
          <cell r="M631">
            <v>291921.91000000003</v>
          </cell>
          <cell r="N631">
            <v>374277.81000000011</v>
          </cell>
          <cell r="O631">
            <v>593861.92999999982</v>
          </cell>
          <cell r="P631">
            <v>4502281.55</v>
          </cell>
        </row>
        <row r="632">
          <cell r="B632">
            <v>812120</v>
          </cell>
          <cell r="C632" t="str">
            <v xml:space="preserve">Media Advertising </v>
          </cell>
          <cell r="D632">
            <v>118734.31</v>
          </cell>
          <cell r="E632">
            <v>216548.31</v>
          </cell>
          <cell r="F632">
            <v>195901.99</v>
          </cell>
          <cell r="G632">
            <v>144691.71</v>
          </cell>
          <cell r="H632">
            <v>181252</v>
          </cell>
          <cell r="I632">
            <v>150337.10999999999</v>
          </cell>
          <cell r="J632">
            <v>128275.95</v>
          </cell>
          <cell r="K632">
            <v>228678.71000000002</v>
          </cell>
          <cell r="L632">
            <v>116359.65000000001</v>
          </cell>
          <cell r="M632">
            <v>172075.00999999998</v>
          </cell>
          <cell r="N632">
            <v>208904.14</v>
          </cell>
          <cell r="O632">
            <v>153137.71999999997</v>
          </cell>
          <cell r="P632">
            <v>2014896.6099999996</v>
          </cell>
        </row>
        <row r="633">
          <cell r="B633">
            <v>812125</v>
          </cell>
          <cell r="C633" t="str">
            <v>Reproduction &amp; Printing</v>
          </cell>
          <cell r="D633">
            <v>81668.89999999998</v>
          </cell>
          <cell r="E633">
            <v>53599.42</v>
          </cell>
          <cell r="F633">
            <v>65269.060000000005</v>
          </cell>
          <cell r="G633">
            <v>73132.680000000022</v>
          </cell>
          <cell r="H633">
            <v>102800.03000000003</v>
          </cell>
          <cell r="I633">
            <v>91206.540000000008</v>
          </cell>
          <cell r="J633">
            <v>89951.530000000013</v>
          </cell>
          <cell r="K633">
            <v>63890.770000000004</v>
          </cell>
          <cell r="L633">
            <v>157049.91000000003</v>
          </cell>
          <cell r="M633">
            <v>67097.87</v>
          </cell>
          <cell r="N633">
            <v>84547.92</v>
          </cell>
          <cell r="O633">
            <v>126731.37999999999</v>
          </cell>
          <cell r="P633">
            <v>1056946.01</v>
          </cell>
        </row>
        <row r="634">
          <cell r="B634">
            <v>812130</v>
          </cell>
          <cell r="C634" t="str">
            <v>Marketing Materials-Rep</v>
          </cell>
          <cell r="D634">
            <v>25000</v>
          </cell>
          <cell r="E634">
            <v>25000</v>
          </cell>
          <cell r="F634">
            <v>25000</v>
          </cell>
          <cell r="G634">
            <v>25000</v>
          </cell>
          <cell r="H634">
            <v>25000</v>
          </cell>
          <cell r="I634">
            <v>25000</v>
          </cell>
          <cell r="J634">
            <v>25000</v>
          </cell>
          <cell r="K634">
            <v>25000</v>
          </cell>
          <cell r="L634">
            <v>25000</v>
          </cell>
          <cell r="M634">
            <v>25000</v>
          </cell>
          <cell r="N634">
            <v>25000</v>
          </cell>
          <cell r="O634">
            <v>25000</v>
          </cell>
          <cell r="P634">
            <v>300000</v>
          </cell>
        </row>
        <row r="635">
          <cell r="B635">
            <v>812140</v>
          </cell>
          <cell r="C635" t="str">
            <v>Fulfillment</v>
          </cell>
          <cell r="D635">
            <v>22973.179999999997</v>
          </cell>
          <cell r="E635">
            <v>110650.79</v>
          </cell>
          <cell r="F635">
            <v>92609.600000000006</v>
          </cell>
          <cell r="G635">
            <v>45908.39</v>
          </cell>
          <cell r="H635">
            <v>70295.55</v>
          </cell>
          <cell r="I635">
            <v>106121.01000000001</v>
          </cell>
          <cell r="J635">
            <v>60553.279999999999</v>
          </cell>
          <cell r="K635">
            <v>84264.37</v>
          </cell>
          <cell r="L635">
            <v>26538.98</v>
          </cell>
          <cell r="M635">
            <v>75259.649999999994</v>
          </cell>
          <cell r="N635">
            <v>50563.63</v>
          </cell>
          <cell r="O635">
            <v>61775.670000000006</v>
          </cell>
          <cell r="P635">
            <v>807514.10000000009</v>
          </cell>
        </row>
        <row r="636">
          <cell r="B636">
            <v>812145</v>
          </cell>
          <cell r="C636" t="str">
            <v>Marketing Materials-Client</v>
          </cell>
          <cell r="D636">
            <v>9484.56</v>
          </cell>
          <cell r="E636">
            <v>9414.99</v>
          </cell>
          <cell r="F636">
            <v>7730</v>
          </cell>
          <cell r="G636">
            <v>3284.5999999999985</v>
          </cell>
          <cell r="H636">
            <v>830</v>
          </cell>
          <cell r="I636">
            <v>7910</v>
          </cell>
          <cell r="J636">
            <v>-14923</v>
          </cell>
          <cell r="K636">
            <v>1030</v>
          </cell>
          <cell r="L636">
            <v>3276</v>
          </cell>
          <cell r="M636">
            <v>-534.32999999999993</v>
          </cell>
          <cell r="N636">
            <v>3985.7900000000009</v>
          </cell>
          <cell r="O636">
            <v>-6680</v>
          </cell>
          <cell r="P636">
            <v>24808.609999999993</v>
          </cell>
        </row>
        <row r="637">
          <cell r="B637">
            <v>812150</v>
          </cell>
          <cell r="C637" t="str">
            <v xml:space="preserve">Recruiter Promotions  </v>
          </cell>
          <cell r="D637">
            <v>1876348.77</v>
          </cell>
          <cell r="E637">
            <v>2043239.9400000002</v>
          </cell>
          <cell r="F637">
            <v>2084311.64</v>
          </cell>
          <cell r="G637">
            <v>1497326.3000000003</v>
          </cell>
          <cell r="H637">
            <v>1879648.47</v>
          </cell>
          <cell r="I637">
            <v>2237099.44</v>
          </cell>
          <cell r="J637">
            <v>1237841.1400000001</v>
          </cell>
          <cell r="K637">
            <v>2088319.49</v>
          </cell>
          <cell r="L637">
            <v>2809574.61</v>
          </cell>
          <cell r="M637">
            <v>2397560.52</v>
          </cell>
          <cell r="N637">
            <v>2269346.46</v>
          </cell>
          <cell r="O637">
            <v>4392630.97</v>
          </cell>
          <cell r="P637">
            <v>26813247.75</v>
          </cell>
        </row>
        <row r="638">
          <cell r="B638">
            <v>812151</v>
          </cell>
          <cell r="C638" t="str">
            <v>Transition Assistance - Amortization</v>
          </cell>
          <cell r="D638">
            <v>0</v>
          </cell>
          <cell r="E638">
            <v>4547314.0999999996</v>
          </cell>
          <cell r="F638">
            <v>2555707.19</v>
          </cell>
          <cell r="G638">
            <v>2314688.2800000003</v>
          </cell>
          <cell r="H638">
            <v>2389281.17</v>
          </cell>
          <cell r="I638">
            <v>2640242.2000000002</v>
          </cell>
          <cell r="J638">
            <v>2761676.1500000004</v>
          </cell>
          <cell r="K638">
            <v>2652490.1999999997</v>
          </cell>
          <cell r="L638">
            <v>2859479.1599999997</v>
          </cell>
          <cell r="M638">
            <v>2766770.3399999994</v>
          </cell>
          <cell r="N638">
            <v>2822600.05</v>
          </cell>
          <cell r="O638">
            <v>2895377.38</v>
          </cell>
          <cell r="P638">
            <v>31205626.220000003</v>
          </cell>
        </row>
        <row r="639">
          <cell r="B639">
            <v>812152</v>
          </cell>
          <cell r="C639" t="str">
            <v>Advisor Promotions - Other</v>
          </cell>
          <cell r="D639">
            <v>0</v>
          </cell>
          <cell r="E639">
            <v>191681.94000000003</v>
          </cell>
          <cell r="F639">
            <v>110259.97</v>
          </cell>
          <cell r="G639">
            <v>110649.69</v>
          </cell>
          <cell r="H639">
            <v>109017.66</v>
          </cell>
          <cell r="I639">
            <v>133500.51999999999</v>
          </cell>
          <cell r="J639">
            <v>117198.37</v>
          </cell>
          <cell r="K639">
            <v>116134.32</v>
          </cell>
          <cell r="L639">
            <v>110170.35999999999</v>
          </cell>
          <cell r="M639">
            <v>138195.47</v>
          </cell>
          <cell r="N639">
            <v>107420.70999999999</v>
          </cell>
          <cell r="O639">
            <v>492358.61999999994</v>
          </cell>
          <cell r="P639">
            <v>1736587.63</v>
          </cell>
        </row>
        <row r="640">
          <cell r="B640">
            <v>812160</v>
          </cell>
          <cell r="C640" t="str">
            <v>Rep Referral Bonus</v>
          </cell>
          <cell r="D640">
            <v>59429.439999999995</v>
          </cell>
          <cell r="E640">
            <v>80524.100000000006</v>
          </cell>
          <cell r="F640">
            <v>133112.5</v>
          </cell>
          <cell r="G640">
            <v>163403.69</v>
          </cell>
          <cell r="H640">
            <v>149323.9</v>
          </cell>
          <cell r="I640">
            <v>287756.98000000004</v>
          </cell>
          <cell r="J640">
            <v>103875.40000000001</v>
          </cell>
          <cell r="K640">
            <v>176534.53999999998</v>
          </cell>
          <cell r="L640">
            <v>51488.87</v>
          </cell>
          <cell r="M640">
            <v>184520.91999999998</v>
          </cell>
          <cell r="N640">
            <v>164339.14000000001</v>
          </cell>
          <cell r="O640">
            <v>322584.04000000004</v>
          </cell>
          <cell r="P640">
            <v>1876893.52</v>
          </cell>
        </row>
        <row r="641">
          <cell r="B641">
            <v>812165</v>
          </cell>
          <cell r="C641" t="str">
            <v>Rep Stationary</v>
          </cell>
          <cell r="D641">
            <v>0</v>
          </cell>
          <cell r="E641">
            <v>0</v>
          </cell>
          <cell r="F641">
            <v>0</v>
          </cell>
          <cell r="G641">
            <v>0</v>
          </cell>
          <cell r="H641">
            <v>194.18</v>
          </cell>
          <cell r="I641">
            <v>-6147.06</v>
          </cell>
          <cell r="J641">
            <v>0</v>
          </cell>
          <cell r="K641">
            <v>0</v>
          </cell>
          <cell r="L641">
            <v>0</v>
          </cell>
          <cell r="M641">
            <v>0</v>
          </cell>
          <cell r="N641">
            <v>0</v>
          </cell>
          <cell r="O641">
            <v>0</v>
          </cell>
          <cell r="P641">
            <v>-5952.88</v>
          </cell>
        </row>
        <row r="642">
          <cell r="B642">
            <v>812170</v>
          </cell>
          <cell r="C642" t="str">
            <v xml:space="preserve">Rep Forms </v>
          </cell>
          <cell r="D642">
            <v>0</v>
          </cell>
          <cell r="E642">
            <v>0</v>
          </cell>
          <cell r="F642">
            <v>0</v>
          </cell>
          <cell r="G642">
            <v>0</v>
          </cell>
          <cell r="H642">
            <v>0</v>
          </cell>
          <cell r="I642">
            <v>0</v>
          </cell>
          <cell r="J642">
            <v>0</v>
          </cell>
          <cell r="K642">
            <v>0</v>
          </cell>
          <cell r="L642">
            <v>0</v>
          </cell>
          <cell r="M642">
            <v>186.97</v>
          </cell>
          <cell r="N642">
            <v>0</v>
          </cell>
          <cell r="O642">
            <v>0</v>
          </cell>
          <cell r="P642">
            <v>186.97</v>
          </cell>
        </row>
        <row r="643">
          <cell r="B643">
            <v>812175</v>
          </cell>
          <cell r="C643" t="str">
            <v>Co Subs-Books &amp; Reference Materials</v>
          </cell>
          <cell r="D643">
            <v>682287.42999999993</v>
          </cell>
          <cell r="E643">
            <v>487211.01999999996</v>
          </cell>
          <cell r="F643">
            <v>508563.07999999984</v>
          </cell>
          <cell r="G643">
            <v>571429.08999999985</v>
          </cell>
          <cell r="H643">
            <v>572424.8600000001</v>
          </cell>
          <cell r="I643">
            <v>364120.38999999996</v>
          </cell>
          <cell r="J643">
            <v>568741.21000000008</v>
          </cell>
          <cell r="K643">
            <v>531317.75999999978</v>
          </cell>
          <cell r="L643">
            <v>540642.52999999991</v>
          </cell>
          <cell r="M643">
            <v>319817.70999999996</v>
          </cell>
          <cell r="N643">
            <v>461038.19000000006</v>
          </cell>
          <cell r="O643">
            <v>550081.1399999999</v>
          </cell>
          <cell r="P643">
            <v>6157674.4100000001</v>
          </cell>
        </row>
        <row r="644">
          <cell r="B644">
            <v>812180</v>
          </cell>
          <cell r="C644" t="str">
            <v xml:space="preserve">Dues  </v>
          </cell>
          <cell r="D644">
            <v>178645.4</v>
          </cell>
          <cell r="E644">
            <v>142671.53</v>
          </cell>
          <cell r="F644">
            <v>162238.75999999995</v>
          </cell>
          <cell r="G644">
            <v>168701.96000000002</v>
          </cell>
          <cell r="H644">
            <v>117728.49000000002</v>
          </cell>
          <cell r="I644">
            <v>154877.52000000002</v>
          </cell>
          <cell r="J644">
            <v>119028.49999999999</v>
          </cell>
          <cell r="K644">
            <v>120649.36999999997</v>
          </cell>
          <cell r="L644">
            <v>138733.53999999998</v>
          </cell>
          <cell r="M644">
            <v>104492.87999999999</v>
          </cell>
          <cell r="N644">
            <v>69073.670000000013</v>
          </cell>
          <cell r="O644">
            <v>254079.78000000003</v>
          </cell>
          <cell r="P644">
            <v>1730921.3999999997</v>
          </cell>
        </row>
        <row r="645">
          <cell r="B645">
            <v>812185</v>
          </cell>
          <cell r="C645" t="str">
            <v xml:space="preserve">Dues - Non Deductible </v>
          </cell>
          <cell r="D645">
            <v>11841.2</v>
          </cell>
          <cell r="E645">
            <v>260</v>
          </cell>
          <cell r="F645">
            <v>160</v>
          </cell>
          <cell r="G645">
            <v>80</v>
          </cell>
          <cell r="H645">
            <v>80</v>
          </cell>
          <cell r="I645">
            <v>3103.67</v>
          </cell>
          <cell r="J645">
            <v>2121.67</v>
          </cell>
          <cell r="K645">
            <v>2681.67</v>
          </cell>
          <cell r="L645">
            <v>2361.66</v>
          </cell>
          <cell r="M645">
            <v>2461.66</v>
          </cell>
          <cell r="N645">
            <v>2041.66</v>
          </cell>
          <cell r="O645">
            <v>22812.35</v>
          </cell>
          <cell r="P645">
            <v>50005.539999999994</v>
          </cell>
        </row>
        <row r="646">
          <cell r="B646">
            <v>812190</v>
          </cell>
          <cell r="C646" t="str">
            <v>Rep Subs &amp; Services</v>
          </cell>
          <cell r="D646">
            <v>707472.05</v>
          </cell>
          <cell r="E646">
            <v>832934.16999999993</v>
          </cell>
          <cell r="F646">
            <v>799598.94</v>
          </cell>
          <cell r="G646">
            <v>656049.68999999994</v>
          </cell>
          <cell r="H646">
            <v>965512.56</v>
          </cell>
          <cell r="I646">
            <v>944035.1399999999</v>
          </cell>
          <cell r="J646">
            <v>985747.43000000017</v>
          </cell>
          <cell r="K646">
            <v>618353.39</v>
          </cell>
          <cell r="L646">
            <v>1123677.73</v>
          </cell>
          <cell r="M646">
            <v>1251455.81</v>
          </cell>
          <cell r="N646">
            <v>780807.33000000007</v>
          </cell>
          <cell r="O646">
            <v>914484.41999999993</v>
          </cell>
          <cell r="P646">
            <v>10580128.66</v>
          </cell>
        </row>
        <row r="647">
          <cell r="B647">
            <v>812195</v>
          </cell>
          <cell r="C647" t="str">
            <v>Transition Assistance - Amortization</v>
          </cell>
          <cell r="D647">
            <v>2213840.1199999996</v>
          </cell>
          <cell r="E647">
            <v>-2213840.1199999996</v>
          </cell>
          <cell r="F647">
            <v>0</v>
          </cell>
          <cell r="G647">
            <v>0</v>
          </cell>
          <cell r="H647">
            <v>0</v>
          </cell>
          <cell r="I647">
            <v>0</v>
          </cell>
          <cell r="J647">
            <v>0</v>
          </cell>
          <cell r="K647">
            <v>0</v>
          </cell>
          <cell r="L647">
            <v>0</v>
          </cell>
          <cell r="M647">
            <v>0</v>
          </cell>
          <cell r="N647">
            <v>0</v>
          </cell>
          <cell r="O647">
            <v>0</v>
          </cell>
          <cell r="P647">
            <v>0</v>
          </cell>
        </row>
        <row r="648">
          <cell r="B648">
            <v>812200</v>
          </cell>
          <cell r="C648" t="str">
            <v>Advisor Promotions - Other</v>
          </cell>
          <cell r="D648">
            <v>89690.97</v>
          </cell>
          <cell r="E648">
            <v>-89690.97</v>
          </cell>
          <cell r="F648">
            <v>0</v>
          </cell>
          <cell r="G648">
            <v>0</v>
          </cell>
          <cell r="H648">
            <v>0</v>
          </cell>
          <cell r="I648">
            <v>0</v>
          </cell>
          <cell r="J648">
            <v>0</v>
          </cell>
          <cell r="K648">
            <v>0</v>
          </cell>
          <cell r="L648">
            <v>8824.6200000000008</v>
          </cell>
          <cell r="M648">
            <v>19332.13</v>
          </cell>
          <cell r="N648">
            <v>-28156.75</v>
          </cell>
          <cell r="O648">
            <v>0</v>
          </cell>
          <cell r="P648">
            <v>0</v>
          </cell>
        </row>
        <row r="649">
          <cell r="B649">
            <v>0</v>
          </cell>
          <cell r="C649">
            <v>0</v>
          </cell>
          <cell r="D649">
            <v>0</v>
          </cell>
          <cell r="E649">
            <v>0</v>
          </cell>
          <cell r="F649">
            <v>0</v>
          </cell>
          <cell r="G649">
            <v>0</v>
          </cell>
          <cell r="H649">
            <v>0</v>
          </cell>
          <cell r="I649">
            <v>0</v>
          </cell>
          <cell r="J649">
            <v>0</v>
          </cell>
          <cell r="K649">
            <v>0</v>
          </cell>
          <cell r="L649">
            <v>0</v>
          </cell>
          <cell r="M649">
            <v>0</v>
          </cell>
          <cell r="N649">
            <v>0</v>
          </cell>
          <cell r="O649">
            <v>0</v>
          </cell>
          <cell r="P649">
            <v>0</v>
          </cell>
        </row>
        <row r="650">
          <cell r="B650" t="str">
            <v xml:space="preserve">   Other Promotional  Total</v>
          </cell>
          <cell r="C650">
            <v>0</v>
          </cell>
          <cell r="D650">
            <v>6440763.9899999993</v>
          </cell>
          <cell r="E650">
            <v>6832337.6000000006</v>
          </cell>
          <cell r="F650">
            <v>7371515.6899999995</v>
          </cell>
          <cell r="G650">
            <v>5904644.370000001</v>
          </cell>
          <cell r="H650">
            <v>6875610.3800000008</v>
          </cell>
          <cell r="I650">
            <v>7568874.2399999993</v>
          </cell>
          <cell r="J650">
            <v>6601705.3400000017</v>
          </cell>
          <cell r="K650">
            <v>6978116.9299999997</v>
          </cell>
          <cell r="L650">
            <v>8268557.8900000015</v>
          </cell>
          <cell r="M650">
            <v>7815614.5199999986</v>
          </cell>
          <cell r="N650">
            <v>7395789.75</v>
          </cell>
          <cell r="O650">
            <v>10798235.4</v>
          </cell>
          <cell r="P650">
            <v>88851766.099999994</v>
          </cell>
        </row>
        <row r="651">
          <cell r="B651">
            <v>0</v>
          </cell>
          <cell r="C651">
            <v>0</v>
          </cell>
          <cell r="D651">
            <v>0</v>
          </cell>
          <cell r="E651">
            <v>0</v>
          </cell>
          <cell r="F651">
            <v>0</v>
          </cell>
          <cell r="G651">
            <v>0</v>
          </cell>
          <cell r="H651">
            <v>0</v>
          </cell>
          <cell r="I651">
            <v>0</v>
          </cell>
          <cell r="J651">
            <v>0</v>
          </cell>
          <cell r="K651">
            <v>0</v>
          </cell>
          <cell r="L651">
            <v>0</v>
          </cell>
          <cell r="M651">
            <v>0</v>
          </cell>
          <cell r="N651">
            <v>0</v>
          </cell>
          <cell r="O651">
            <v>0</v>
          </cell>
          <cell r="P651">
            <v>0</v>
          </cell>
        </row>
        <row r="652">
          <cell r="B652" t="str">
            <v>PROMOTIONAL TOTAL</v>
          </cell>
          <cell r="C652">
            <v>0</v>
          </cell>
          <cell r="D652">
            <v>6628399.1900000004</v>
          </cell>
          <cell r="E652">
            <v>8323575.4599999981</v>
          </cell>
          <cell r="F652">
            <v>12231510.459999999</v>
          </cell>
          <cell r="G652">
            <v>13771418.83</v>
          </cell>
          <cell r="H652">
            <v>7746146.0600000005</v>
          </cell>
          <cell r="I652">
            <v>8210380.54</v>
          </cell>
          <cell r="J652">
            <v>6906971.2000000011</v>
          </cell>
          <cell r="K652">
            <v>19723165.030000005</v>
          </cell>
          <cell r="L652">
            <v>10038361.679999998</v>
          </cell>
          <cell r="M652">
            <v>10615571.850000003</v>
          </cell>
          <cell r="N652">
            <v>8253411.8999999994</v>
          </cell>
          <cell r="O652">
            <v>12226396.819999998</v>
          </cell>
          <cell r="P652">
            <v>124675309.02</v>
          </cell>
        </row>
        <row r="653">
          <cell r="B653">
            <v>0</v>
          </cell>
          <cell r="C653">
            <v>0</v>
          </cell>
          <cell r="D653">
            <v>0</v>
          </cell>
          <cell r="E653">
            <v>0</v>
          </cell>
          <cell r="F653">
            <v>0</v>
          </cell>
          <cell r="G653">
            <v>0</v>
          </cell>
          <cell r="H653">
            <v>0</v>
          </cell>
          <cell r="I653">
            <v>0</v>
          </cell>
          <cell r="J653">
            <v>0</v>
          </cell>
          <cell r="K653">
            <v>0</v>
          </cell>
          <cell r="L653">
            <v>0</v>
          </cell>
          <cell r="M653">
            <v>0</v>
          </cell>
          <cell r="N653">
            <v>0</v>
          </cell>
          <cell r="O653">
            <v>0</v>
          </cell>
          <cell r="P653">
            <v>0</v>
          </cell>
        </row>
        <row r="654">
          <cell r="B654" t="str">
            <v>Regulatory Fees &amp; Expenses</v>
          </cell>
          <cell r="C654">
            <v>0</v>
          </cell>
          <cell r="D654">
            <v>0</v>
          </cell>
          <cell r="E654">
            <v>0</v>
          </cell>
          <cell r="F654">
            <v>0</v>
          </cell>
          <cell r="G654">
            <v>0</v>
          </cell>
          <cell r="H654">
            <v>0</v>
          </cell>
          <cell r="I654">
            <v>0</v>
          </cell>
          <cell r="J654">
            <v>0</v>
          </cell>
          <cell r="K654">
            <v>0</v>
          </cell>
          <cell r="L654">
            <v>0</v>
          </cell>
          <cell r="M654">
            <v>0</v>
          </cell>
          <cell r="N654">
            <v>0</v>
          </cell>
          <cell r="O654">
            <v>0</v>
          </cell>
          <cell r="P654">
            <v>0</v>
          </cell>
        </row>
        <row r="655">
          <cell r="B655">
            <v>851110</v>
          </cell>
          <cell r="C655" t="str">
            <v xml:space="preserve">FINRA &amp; SIPC Fee  </v>
          </cell>
          <cell r="D655">
            <v>489264.5</v>
          </cell>
          <cell r="E655">
            <v>842013.91</v>
          </cell>
          <cell r="F655">
            <v>696898.51</v>
          </cell>
          <cell r="G655">
            <v>513182.56000000006</v>
          </cell>
          <cell r="H655">
            <v>524397.45000000007</v>
          </cell>
          <cell r="I655">
            <v>506401.96</v>
          </cell>
          <cell r="J655">
            <v>423865.31000000006</v>
          </cell>
          <cell r="K655">
            <v>508667.96</v>
          </cell>
          <cell r="L655">
            <v>485446.52</v>
          </cell>
          <cell r="M655">
            <v>506671.43000000005</v>
          </cell>
          <cell r="N655">
            <v>510192.08</v>
          </cell>
          <cell r="O655">
            <v>489613.10000000003</v>
          </cell>
          <cell r="P655">
            <v>6496615.290000001</v>
          </cell>
        </row>
        <row r="656">
          <cell r="B656">
            <v>851120</v>
          </cell>
          <cell r="C656" t="str">
            <v xml:space="preserve">Company Licensing Expense </v>
          </cell>
          <cell r="D656">
            <v>23837.7</v>
          </cell>
          <cell r="E656">
            <v>52087.09</v>
          </cell>
          <cell r="F656">
            <v>67851.41</v>
          </cell>
          <cell r="G656">
            <v>38825.619999999995</v>
          </cell>
          <cell r="H656">
            <v>41606.69</v>
          </cell>
          <cell r="I656">
            <v>36762.5</v>
          </cell>
          <cell r="J656">
            <v>37034</v>
          </cell>
          <cell r="K656">
            <v>37941.25</v>
          </cell>
          <cell r="L656">
            <v>45349.83</v>
          </cell>
          <cell r="M656">
            <v>45463.87</v>
          </cell>
          <cell r="N656">
            <v>57520.72</v>
          </cell>
          <cell r="O656">
            <v>40030.720000000001</v>
          </cell>
          <cell r="P656">
            <v>524311.4</v>
          </cell>
        </row>
        <row r="657">
          <cell r="B657">
            <v>851125</v>
          </cell>
          <cell r="C657" t="str">
            <v xml:space="preserve">Rep Licensing Expense </v>
          </cell>
          <cell r="D657">
            <v>945329.67</v>
          </cell>
          <cell r="E657">
            <v>1255570</v>
          </cell>
          <cell r="F657">
            <v>1383717.4200000002</v>
          </cell>
          <cell r="G657">
            <v>1335503.79</v>
          </cell>
          <cell r="H657">
            <v>1441036.25</v>
          </cell>
          <cell r="I657">
            <v>1518196.0599999994</v>
          </cell>
          <cell r="J657">
            <v>1488982.25</v>
          </cell>
          <cell r="K657">
            <v>1396284.25</v>
          </cell>
          <cell r="L657">
            <v>1344433.75</v>
          </cell>
          <cell r="M657">
            <v>1411934.75</v>
          </cell>
          <cell r="N657">
            <v>1461307.75</v>
          </cell>
          <cell r="O657">
            <v>1216704.0699999998</v>
          </cell>
          <cell r="P657">
            <v>16199000.01</v>
          </cell>
        </row>
        <row r="658">
          <cell r="B658">
            <v>851130</v>
          </cell>
          <cell r="C658" t="str">
            <v>E &amp; O Insurance Expense</v>
          </cell>
          <cell r="D658">
            <v>874185.31</v>
          </cell>
          <cell r="E658">
            <v>873485.31</v>
          </cell>
          <cell r="F658">
            <v>917075.31</v>
          </cell>
          <cell r="G658">
            <v>908839.86</v>
          </cell>
          <cell r="H658">
            <v>835642.45000000007</v>
          </cell>
          <cell r="I658">
            <v>873085.31</v>
          </cell>
          <cell r="J658">
            <v>909140.54</v>
          </cell>
          <cell r="K658">
            <v>908340.54</v>
          </cell>
          <cell r="L658">
            <v>908340.54</v>
          </cell>
          <cell r="M658">
            <v>908340.54</v>
          </cell>
          <cell r="N658">
            <v>908340.55</v>
          </cell>
          <cell r="O658">
            <v>1088255.5699999998</v>
          </cell>
          <cell r="P658">
            <v>10913071.830000002</v>
          </cell>
        </row>
        <row r="659">
          <cell r="B659">
            <v>851199</v>
          </cell>
          <cell r="C659" t="str">
            <v>Other Regulatory Fees</v>
          </cell>
          <cell r="D659">
            <v>-4523.5199999999995</v>
          </cell>
          <cell r="E659">
            <v>-736.42</v>
          </cell>
          <cell r="F659">
            <v>-5195.6400000000003</v>
          </cell>
          <cell r="G659">
            <v>-1729.1000000000001</v>
          </cell>
          <cell r="H659">
            <v>-18694.400000000001</v>
          </cell>
          <cell r="I659">
            <v>-2655.82</v>
          </cell>
          <cell r="J659">
            <v>-11935.77</v>
          </cell>
          <cell r="K659">
            <v>-4499</v>
          </cell>
          <cell r="L659">
            <v>-1641.66</v>
          </cell>
          <cell r="M659">
            <v>-4718.92</v>
          </cell>
          <cell r="N659">
            <v>-3196.7400000000002</v>
          </cell>
          <cell r="O659">
            <v>-5629.99</v>
          </cell>
          <cell r="P659">
            <v>-65156.979999999996</v>
          </cell>
        </row>
        <row r="660">
          <cell r="B660">
            <v>852101</v>
          </cell>
          <cell r="C660" t="str">
            <v xml:space="preserve">Restitution                           </v>
          </cell>
          <cell r="D660">
            <v>0</v>
          </cell>
          <cell r="E660">
            <v>0</v>
          </cell>
          <cell r="F660">
            <v>0</v>
          </cell>
          <cell r="G660">
            <v>0</v>
          </cell>
          <cell r="H660">
            <v>0</v>
          </cell>
          <cell r="I660">
            <v>0</v>
          </cell>
          <cell r="J660">
            <v>0</v>
          </cell>
          <cell r="K660">
            <v>0</v>
          </cell>
          <cell r="L660">
            <v>0</v>
          </cell>
          <cell r="M660">
            <v>0</v>
          </cell>
          <cell r="N660">
            <v>0</v>
          </cell>
          <cell r="O660">
            <v>47859.91</v>
          </cell>
          <cell r="P660">
            <v>47859.91</v>
          </cell>
        </row>
        <row r="661">
          <cell r="B661">
            <v>0</v>
          </cell>
          <cell r="C661">
            <v>0</v>
          </cell>
          <cell r="D661">
            <v>0</v>
          </cell>
          <cell r="E661">
            <v>0</v>
          </cell>
          <cell r="F661">
            <v>0</v>
          </cell>
          <cell r="G661">
            <v>0</v>
          </cell>
          <cell r="H661">
            <v>0</v>
          </cell>
          <cell r="I661">
            <v>0</v>
          </cell>
          <cell r="J661">
            <v>0</v>
          </cell>
          <cell r="K661">
            <v>0</v>
          </cell>
          <cell r="L661">
            <v>0</v>
          </cell>
          <cell r="M661">
            <v>0</v>
          </cell>
          <cell r="N661">
            <v>0</v>
          </cell>
          <cell r="O661">
            <v>0</v>
          </cell>
          <cell r="P661">
            <v>0</v>
          </cell>
        </row>
        <row r="662">
          <cell r="B662" t="str">
            <v>Regulatory Fees &amp; Expenses Total</v>
          </cell>
          <cell r="C662">
            <v>0</v>
          </cell>
          <cell r="D662">
            <v>2328093.66</v>
          </cell>
          <cell r="E662">
            <v>3022419.89</v>
          </cell>
          <cell r="F662">
            <v>3060347.0100000002</v>
          </cell>
          <cell r="G662">
            <v>2794622.73</v>
          </cell>
          <cell r="H662">
            <v>2823988.4400000004</v>
          </cell>
          <cell r="I662">
            <v>2931790.0099999993</v>
          </cell>
          <cell r="J662">
            <v>2847086.33</v>
          </cell>
          <cell r="K662">
            <v>2846735</v>
          </cell>
          <cell r="L662">
            <v>2781928.98</v>
          </cell>
          <cell r="M662">
            <v>2867691.67</v>
          </cell>
          <cell r="N662">
            <v>2934164.36</v>
          </cell>
          <cell r="O662">
            <v>2876833.38</v>
          </cell>
          <cell r="P662">
            <v>34115701.460000001</v>
          </cell>
        </row>
        <row r="663">
          <cell r="B663">
            <v>0</v>
          </cell>
          <cell r="C663">
            <v>0</v>
          </cell>
          <cell r="D663">
            <v>0</v>
          </cell>
          <cell r="E663">
            <v>0</v>
          </cell>
          <cell r="F663">
            <v>0</v>
          </cell>
          <cell r="G663">
            <v>0</v>
          </cell>
          <cell r="H663">
            <v>0</v>
          </cell>
          <cell r="I663">
            <v>0</v>
          </cell>
          <cell r="J663">
            <v>0</v>
          </cell>
          <cell r="K663">
            <v>0</v>
          </cell>
          <cell r="L663">
            <v>0</v>
          </cell>
          <cell r="M663">
            <v>0</v>
          </cell>
          <cell r="N663">
            <v>0</v>
          </cell>
          <cell r="O663">
            <v>0</v>
          </cell>
          <cell r="P663">
            <v>0</v>
          </cell>
        </row>
        <row r="664">
          <cell r="B664" t="str">
            <v>Travel &amp; Entertainment</v>
          </cell>
          <cell r="C664">
            <v>0</v>
          </cell>
          <cell r="D664">
            <v>0</v>
          </cell>
          <cell r="E664">
            <v>0</v>
          </cell>
          <cell r="F664">
            <v>0</v>
          </cell>
          <cell r="G664">
            <v>0</v>
          </cell>
          <cell r="H664">
            <v>0</v>
          </cell>
          <cell r="I664">
            <v>0</v>
          </cell>
          <cell r="J664">
            <v>0</v>
          </cell>
          <cell r="K664">
            <v>0</v>
          </cell>
          <cell r="L664">
            <v>0</v>
          </cell>
          <cell r="M664">
            <v>0</v>
          </cell>
          <cell r="N664">
            <v>0</v>
          </cell>
          <cell r="O664">
            <v>0</v>
          </cell>
          <cell r="P664">
            <v>0</v>
          </cell>
        </row>
        <row r="665">
          <cell r="B665">
            <v>861110</v>
          </cell>
          <cell r="C665" t="str">
            <v xml:space="preserve">Automobile Leases </v>
          </cell>
          <cell r="D665">
            <v>18563.030000000002</v>
          </cell>
          <cell r="E665">
            <v>17835.030000000002</v>
          </cell>
          <cell r="F665">
            <v>19451.87</v>
          </cell>
          <cell r="G665">
            <v>16900.07</v>
          </cell>
          <cell r="H665">
            <v>15142.33</v>
          </cell>
          <cell r="I665">
            <v>17160.830000000002</v>
          </cell>
          <cell r="J665">
            <v>16654.830000000002</v>
          </cell>
          <cell r="K665">
            <v>19337.400000000001</v>
          </cell>
          <cell r="L665">
            <v>16098.99</v>
          </cell>
          <cell r="M665">
            <v>17528.41</v>
          </cell>
          <cell r="N665">
            <v>10344.450000000001</v>
          </cell>
          <cell r="O665">
            <v>9861.19</v>
          </cell>
          <cell r="P665">
            <v>194878.43000000002</v>
          </cell>
        </row>
        <row r="666">
          <cell r="B666">
            <v>861115</v>
          </cell>
          <cell r="C666" t="str">
            <v xml:space="preserve">Corporate Car Expense </v>
          </cell>
          <cell r="D666">
            <v>3795.48</v>
          </cell>
          <cell r="E666">
            <v>2992.15</v>
          </cell>
          <cell r="F666">
            <v>3850.9800000000005</v>
          </cell>
          <cell r="G666">
            <v>1463.3</v>
          </cell>
          <cell r="H666">
            <v>1060.81</v>
          </cell>
          <cell r="I666">
            <v>4001.02</v>
          </cell>
          <cell r="J666">
            <v>2213.02</v>
          </cell>
          <cell r="K666">
            <v>1235.55</v>
          </cell>
          <cell r="L666">
            <v>1103.81</v>
          </cell>
          <cell r="M666">
            <v>1969.1799999999998</v>
          </cell>
          <cell r="N666">
            <v>2700.19</v>
          </cell>
          <cell r="O666">
            <v>1142.8</v>
          </cell>
          <cell r="P666">
            <v>27528.289999999997</v>
          </cell>
        </row>
        <row r="667">
          <cell r="B667">
            <v>861120</v>
          </cell>
          <cell r="C667" t="str">
            <v>Travel - Other</v>
          </cell>
          <cell r="D667">
            <v>142850.94999999998</v>
          </cell>
          <cell r="E667">
            <v>226574.32000000009</v>
          </cell>
          <cell r="F667">
            <v>358846.41</v>
          </cell>
          <cell r="G667">
            <v>156205.60999999993</v>
          </cell>
          <cell r="H667">
            <v>271878.34000000003</v>
          </cell>
          <cell r="I667">
            <v>302736.73000000004</v>
          </cell>
          <cell r="J667">
            <v>276590.1999999999</v>
          </cell>
          <cell r="K667">
            <v>372602.68</v>
          </cell>
          <cell r="L667">
            <v>180287.62000000008</v>
          </cell>
          <cell r="M667">
            <v>228016.39999999985</v>
          </cell>
          <cell r="N667">
            <v>229072.76000000004</v>
          </cell>
          <cell r="O667">
            <v>318193.48999999993</v>
          </cell>
          <cell r="P667">
            <v>3063855.5100000002</v>
          </cell>
        </row>
        <row r="668">
          <cell r="B668">
            <v>861125</v>
          </cell>
          <cell r="C668" t="str">
            <v xml:space="preserve">Travel - Airfare  </v>
          </cell>
          <cell r="D668">
            <v>323133.44000000024</v>
          </cell>
          <cell r="E668">
            <v>424193.1399999999</v>
          </cell>
          <cell r="F668">
            <v>504264.5</v>
          </cell>
          <cell r="G668">
            <v>340743.51999999979</v>
          </cell>
          <cell r="H668">
            <v>368080.6199999997</v>
          </cell>
          <cell r="I668">
            <v>511087.56999999995</v>
          </cell>
          <cell r="J668">
            <v>280293.3400000002</v>
          </cell>
          <cell r="K668">
            <v>435060.2</v>
          </cell>
          <cell r="L668">
            <v>310560.90000000043</v>
          </cell>
          <cell r="M668">
            <v>379834.63000000006</v>
          </cell>
          <cell r="N668">
            <v>337089.22000000015</v>
          </cell>
          <cell r="O668">
            <v>369760.94</v>
          </cell>
          <cell r="P668">
            <v>4584102.0200000005</v>
          </cell>
        </row>
        <row r="669">
          <cell r="B669">
            <v>861130</v>
          </cell>
          <cell r="C669" t="str">
            <v xml:space="preserve">Travel - Lodging  </v>
          </cell>
          <cell r="D669">
            <v>135559.89999999997</v>
          </cell>
          <cell r="E669">
            <v>308162.91999999993</v>
          </cell>
          <cell r="F669">
            <v>434893.56999999977</v>
          </cell>
          <cell r="G669">
            <v>267416.84000000008</v>
          </cell>
          <cell r="H669">
            <v>341788.0300000002</v>
          </cell>
          <cell r="I669">
            <v>384205.44999999995</v>
          </cell>
          <cell r="J669">
            <v>271583.43</v>
          </cell>
          <cell r="K669">
            <v>314155.8000000001</v>
          </cell>
          <cell r="L669">
            <v>288775.42000000016</v>
          </cell>
          <cell r="M669">
            <v>391712.09999999974</v>
          </cell>
          <cell r="N669">
            <v>332805.63000000018</v>
          </cell>
          <cell r="O669">
            <v>395131.56000000006</v>
          </cell>
          <cell r="P669">
            <v>3866190.6500000004</v>
          </cell>
        </row>
        <row r="670">
          <cell r="B670">
            <v>861135</v>
          </cell>
          <cell r="C670" t="str">
            <v xml:space="preserve">Rep Travel to Home Office </v>
          </cell>
          <cell r="D670">
            <v>36693.85</v>
          </cell>
          <cell r="E670">
            <v>0</v>
          </cell>
          <cell r="F670">
            <v>0</v>
          </cell>
          <cell r="G670">
            <v>0</v>
          </cell>
          <cell r="H670">
            <v>0</v>
          </cell>
          <cell r="I670">
            <v>0</v>
          </cell>
          <cell r="J670">
            <v>0</v>
          </cell>
          <cell r="K670">
            <v>0</v>
          </cell>
          <cell r="L670">
            <v>0</v>
          </cell>
          <cell r="M670">
            <v>0</v>
          </cell>
          <cell r="N670">
            <v>0</v>
          </cell>
          <cell r="O670">
            <v>0</v>
          </cell>
          <cell r="P670">
            <v>36693.85</v>
          </cell>
        </row>
        <row r="671">
          <cell r="B671">
            <v>861140</v>
          </cell>
          <cell r="C671" t="str">
            <v xml:space="preserve">Audit Travel  </v>
          </cell>
          <cell r="D671">
            <v>2022.68</v>
          </cell>
          <cell r="E671">
            <v>5577.64</v>
          </cell>
          <cell r="F671">
            <v>12654.18</v>
          </cell>
          <cell r="G671">
            <v>5918.07</v>
          </cell>
          <cell r="H671">
            <v>11272.62</v>
          </cell>
          <cell r="I671">
            <v>5268.51</v>
          </cell>
          <cell r="J671">
            <v>3995.4199999999996</v>
          </cell>
          <cell r="K671">
            <v>7049.16</v>
          </cell>
          <cell r="L671">
            <v>8972.4500000000007</v>
          </cell>
          <cell r="M671">
            <v>7014.6200000000008</v>
          </cell>
          <cell r="N671">
            <v>16811.96</v>
          </cell>
          <cell r="O671">
            <v>9177.0400000000009</v>
          </cell>
          <cell r="P671">
            <v>95734.35</v>
          </cell>
        </row>
        <row r="672">
          <cell r="B672">
            <v>861145</v>
          </cell>
          <cell r="C672" t="str">
            <v xml:space="preserve">Meals </v>
          </cell>
          <cell r="D672">
            <v>74307.72</v>
          </cell>
          <cell r="E672">
            <v>121233.00999999997</v>
          </cell>
          <cell r="F672">
            <v>144030.39999999997</v>
          </cell>
          <cell r="G672">
            <v>92448.659999999989</v>
          </cell>
          <cell r="H672">
            <v>131004.05999999992</v>
          </cell>
          <cell r="I672">
            <v>146698.94</v>
          </cell>
          <cell r="J672">
            <v>103617.18000000002</v>
          </cell>
          <cell r="K672">
            <v>134816.4899999999</v>
          </cell>
          <cell r="L672">
            <v>28292.25999999998</v>
          </cell>
          <cell r="M672">
            <v>116160.70000000004</v>
          </cell>
          <cell r="N672">
            <v>111292.35</v>
          </cell>
          <cell r="O672">
            <v>159229.2900000001</v>
          </cell>
          <cell r="P672">
            <v>1363131.0599999998</v>
          </cell>
        </row>
        <row r="673">
          <cell r="B673">
            <v>861150</v>
          </cell>
          <cell r="C673" t="str">
            <v xml:space="preserve">Entertainment </v>
          </cell>
          <cell r="D673">
            <v>40846.31</v>
          </cell>
          <cell r="E673">
            <v>16582.630000000005</v>
          </cell>
          <cell r="F673">
            <v>26941.13</v>
          </cell>
          <cell r="G673">
            <v>85077.829999999987</v>
          </cell>
          <cell r="H673">
            <v>73310.67</v>
          </cell>
          <cell r="I673">
            <v>211261.73</v>
          </cell>
          <cell r="J673">
            <v>60820.290000000008</v>
          </cell>
          <cell r="K673">
            <v>77501.649999999994</v>
          </cell>
          <cell r="L673">
            <v>185842.29999999993</v>
          </cell>
          <cell r="M673">
            <v>155605.15</v>
          </cell>
          <cell r="N673">
            <v>158731.12000000002</v>
          </cell>
          <cell r="O673">
            <v>182224.69</v>
          </cell>
          <cell r="P673">
            <v>1274745.5</v>
          </cell>
        </row>
        <row r="674">
          <cell r="B674">
            <v>861155</v>
          </cell>
          <cell r="C674" t="str">
            <v>Entertainment Meals</v>
          </cell>
          <cell r="D674">
            <v>68070.090000000026</v>
          </cell>
          <cell r="E674">
            <v>140700.46000000002</v>
          </cell>
          <cell r="F674">
            <v>193937.27000000005</v>
          </cell>
          <cell r="G674">
            <v>94964.200000000026</v>
          </cell>
          <cell r="H674">
            <v>136582.56000000008</v>
          </cell>
          <cell r="I674">
            <v>176559.80000000013</v>
          </cell>
          <cell r="J674">
            <v>106612.47000000003</v>
          </cell>
          <cell r="K674">
            <v>179765.63999999993</v>
          </cell>
          <cell r="L674">
            <v>60565.189999999973</v>
          </cell>
          <cell r="M674">
            <v>142561.7900000001</v>
          </cell>
          <cell r="N674">
            <v>143919.94</v>
          </cell>
          <cell r="O674">
            <v>216704.1400000001</v>
          </cell>
          <cell r="P674">
            <v>1660943.5500000003</v>
          </cell>
        </row>
        <row r="675">
          <cell r="B675">
            <v>0</v>
          </cell>
          <cell r="C675">
            <v>0</v>
          </cell>
          <cell r="D675">
            <v>0</v>
          </cell>
          <cell r="E675">
            <v>0</v>
          </cell>
          <cell r="F675">
            <v>0</v>
          </cell>
          <cell r="G675">
            <v>0</v>
          </cell>
          <cell r="H675">
            <v>0</v>
          </cell>
          <cell r="I675">
            <v>0</v>
          </cell>
          <cell r="J675">
            <v>0</v>
          </cell>
          <cell r="K675">
            <v>0</v>
          </cell>
          <cell r="L675">
            <v>0</v>
          </cell>
          <cell r="M675">
            <v>0</v>
          </cell>
          <cell r="N675">
            <v>0</v>
          </cell>
          <cell r="O675">
            <v>0</v>
          </cell>
          <cell r="P675">
            <v>0</v>
          </cell>
        </row>
        <row r="676">
          <cell r="B676" t="str">
            <v>Travel &amp; Entertainment Total</v>
          </cell>
          <cell r="C676">
            <v>0</v>
          </cell>
          <cell r="D676">
            <v>845843.45000000042</v>
          </cell>
          <cell r="E676">
            <v>1263851.2999999998</v>
          </cell>
          <cell r="F676">
            <v>1698870.3099999996</v>
          </cell>
          <cell r="G676">
            <v>1061138.0999999999</v>
          </cell>
          <cell r="H676">
            <v>1350120.0399999998</v>
          </cell>
          <cell r="I676">
            <v>1758980.5799999998</v>
          </cell>
          <cell r="J676">
            <v>1122380.1800000002</v>
          </cell>
          <cell r="K676">
            <v>1541524.5699999998</v>
          </cell>
          <cell r="L676">
            <v>1080498.9400000006</v>
          </cell>
          <cell r="M676">
            <v>1440402.9799999995</v>
          </cell>
          <cell r="N676">
            <v>1342767.6200000003</v>
          </cell>
          <cell r="O676">
            <v>1661425.1400000001</v>
          </cell>
          <cell r="P676">
            <v>16167803.210000003</v>
          </cell>
        </row>
        <row r="677">
          <cell r="B677">
            <v>0</v>
          </cell>
          <cell r="C677">
            <v>0</v>
          </cell>
          <cell r="D677">
            <v>0</v>
          </cell>
          <cell r="E677">
            <v>0</v>
          </cell>
          <cell r="F677">
            <v>0</v>
          </cell>
          <cell r="G677">
            <v>0</v>
          </cell>
          <cell r="H677">
            <v>0</v>
          </cell>
          <cell r="I677">
            <v>0</v>
          </cell>
          <cell r="J677">
            <v>0</v>
          </cell>
          <cell r="K677">
            <v>0</v>
          </cell>
          <cell r="L677">
            <v>0</v>
          </cell>
          <cell r="M677">
            <v>0</v>
          </cell>
          <cell r="N677">
            <v>0</v>
          </cell>
          <cell r="O677">
            <v>0</v>
          </cell>
          <cell r="P677">
            <v>0</v>
          </cell>
        </row>
        <row r="678">
          <cell r="B678" t="str">
            <v>Professional Fees</v>
          </cell>
          <cell r="C678">
            <v>0</v>
          </cell>
          <cell r="D678">
            <v>0</v>
          </cell>
          <cell r="E678">
            <v>0</v>
          </cell>
          <cell r="F678">
            <v>0</v>
          </cell>
          <cell r="G678">
            <v>0</v>
          </cell>
          <cell r="H678">
            <v>0</v>
          </cell>
          <cell r="I678">
            <v>0</v>
          </cell>
          <cell r="J678">
            <v>0</v>
          </cell>
          <cell r="K678">
            <v>0</v>
          </cell>
          <cell r="L678">
            <v>0</v>
          </cell>
          <cell r="M678">
            <v>0</v>
          </cell>
          <cell r="N678">
            <v>0</v>
          </cell>
          <cell r="O678">
            <v>0</v>
          </cell>
          <cell r="P678">
            <v>0</v>
          </cell>
        </row>
        <row r="679">
          <cell r="B679">
            <v>831110</v>
          </cell>
          <cell r="C679" t="str">
            <v xml:space="preserve">Regulatory Investigations </v>
          </cell>
          <cell r="D679">
            <v>515611.68</v>
          </cell>
          <cell r="E679">
            <v>401475.27</v>
          </cell>
          <cell r="F679">
            <v>385309.74</v>
          </cell>
          <cell r="G679">
            <v>806157.67999999993</v>
          </cell>
          <cell r="H679">
            <v>4477892.709999999</v>
          </cell>
          <cell r="I679">
            <v>666229.37</v>
          </cell>
          <cell r="J679">
            <v>633380.63000000012</v>
          </cell>
          <cell r="K679">
            <v>781856.66</v>
          </cell>
          <cell r="L679">
            <v>22234471.259999998</v>
          </cell>
          <cell r="M679">
            <v>861821.81000000052</v>
          </cell>
          <cell r="N679">
            <v>681219.77</v>
          </cell>
          <cell r="O679">
            <v>1483651.4600000009</v>
          </cell>
          <cell r="P679">
            <v>33929078.039999992</v>
          </cell>
        </row>
        <row r="680">
          <cell r="B680">
            <v>831115</v>
          </cell>
          <cell r="C680" t="str">
            <v xml:space="preserve">Legal - General Corp. Matters </v>
          </cell>
          <cell r="D680">
            <v>164531.54</v>
          </cell>
          <cell r="E680">
            <v>546828.01</v>
          </cell>
          <cell r="F680">
            <v>535521.80000000005</v>
          </cell>
          <cell r="G680">
            <v>319542.88</v>
          </cell>
          <cell r="H680">
            <v>132908.04999999999</v>
          </cell>
          <cell r="I680">
            <v>76726.39</v>
          </cell>
          <cell r="J680">
            <v>334242.64000000007</v>
          </cell>
          <cell r="K680">
            <v>303115.62</v>
          </cell>
          <cell r="L680">
            <v>409491.43</v>
          </cell>
          <cell r="M680">
            <v>488103.88999999996</v>
          </cell>
          <cell r="N680">
            <v>262084.5</v>
          </cell>
          <cell r="O680">
            <v>227383.09</v>
          </cell>
          <cell r="P680">
            <v>3800479.8400000003</v>
          </cell>
        </row>
        <row r="681">
          <cell r="B681">
            <v>831120</v>
          </cell>
          <cell r="C681" t="str">
            <v>Litigation Other</v>
          </cell>
          <cell r="D681">
            <v>86936.36</v>
          </cell>
          <cell r="E681">
            <v>15854.099999999991</v>
          </cell>
          <cell r="F681">
            <v>110333.72999999998</v>
          </cell>
          <cell r="G681">
            <v>174508.77</v>
          </cell>
          <cell r="H681">
            <v>-36083.899999999994</v>
          </cell>
          <cell r="I681">
            <v>228002.47999999998</v>
          </cell>
          <cell r="J681">
            <v>144401.46000000002</v>
          </cell>
          <cell r="K681">
            <v>158125.17000000001</v>
          </cell>
          <cell r="L681">
            <v>117236.93</v>
          </cell>
          <cell r="M681">
            <v>113091.41999999998</v>
          </cell>
          <cell r="N681">
            <v>121016.74</v>
          </cell>
          <cell r="O681">
            <v>144462.54</v>
          </cell>
          <cell r="P681">
            <v>1377885.8</v>
          </cell>
        </row>
        <row r="682">
          <cell r="B682">
            <v>831125</v>
          </cell>
          <cell r="C682" t="str">
            <v xml:space="preserve">Insured-Legal Settlements &amp; Fees  </v>
          </cell>
          <cell r="D682">
            <v>1477520.53</v>
          </cell>
          <cell r="E682">
            <v>1864338.7800000003</v>
          </cell>
          <cell r="F682">
            <v>-82986.12000000001</v>
          </cell>
          <cell r="G682">
            <v>1244812.75</v>
          </cell>
          <cell r="H682">
            <v>1403532.87</v>
          </cell>
          <cell r="I682">
            <v>1374344.07</v>
          </cell>
          <cell r="J682">
            <v>391192.84</v>
          </cell>
          <cell r="K682">
            <v>683320.54</v>
          </cell>
          <cell r="L682">
            <v>-173024.62000000002</v>
          </cell>
          <cell r="M682">
            <v>1406356.06</v>
          </cell>
          <cell r="N682">
            <v>-798169.4</v>
          </cell>
          <cell r="O682">
            <v>-1686356.4400000002</v>
          </cell>
          <cell r="P682">
            <v>7104881.8600000003</v>
          </cell>
        </row>
        <row r="683">
          <cell r="B683">
            <v>831135</v>
          </cell>
          <cell r="C683" t="str">
            <v>Audit/Tax Expenses</v>
          </cell>
          <cell r="D683">
            <v>376040</v>
          </cell>
          <cell r="E683">
            <v>991277.60000000009</v>
          </cell>
          <cell r="F683">
            <v>348513.54000000004</v>
          </cell>
          <cell r="G683">
            <v>426701.49</v>
          </cell>
          <cell r="H683">
            <v>563201.5</v>
          </cell>
          <cell r="I683">
            <v>365949.73</v>
          </cell>
          <cell r="J683">
            <v>508354.68999999994</v>
          </cell>
          <cell r="K683">
            <v>247509.77000000002</v>
          </cell>
          <cell r="L683">
            <v>392665.87</v>
          </cell>
          <cell r="M683">
            <v>459758.83000000007</v>
          </cell>
          <cell r="N683">
            <v>550938.59000000008</v>
          </cell>
          <cell r="O683">
            <v>507052.23</v>
          </cell>
          <cell r="P683">
            <v>5737963.8399999999</v>
          </cell>
        </row>
        <row r="684">
          <cell r="B684">
            <v>831140</v>
          </cell>
          <cell r="C684" t="str">
            <v xml:space="preserve">Lobbying Expense  </v>
          </cell>
          <cell r="D684">
            <v>32312.97</v>
          </cell>
          <cell r="E684">
            <v>2125.38</v>
          </cell>
          <cell r="F684">
            <v>23415.210000000003</v>
          </cell>
          <cell r="G684">
            <v>21759.74</v>
          </cell>
          <cell r="H684">
            <v>40025.24</v>
          </cell>
          <cell r="I684">
            <v>17629.5</v>
          </cell>
          <cell r="J684">
            <v>85424.59</v>
          </cell>
          <cell r="K684">
            <v>17472.53</v>
          </cell>
          <cell r="L684">
            <v>90912.69</v>
          </cell>
          <cell r="M684">
            <v>29574.35</v>
          </cell>
          <cell r="N684">
            <v>13629.33</v>
          </cell>
          <cell r="O684">
            <v>23491.83</v>
          </cell>
          <cell r="P684">
            <v>397773.36</v>
          </cell>
        </row>
        <row r="685">
          <cell r="B685">
            <v>831145</v>
          </cell>
          <cell r="C685" t="str">
            <v>Performance Measurement Exp</v>
          </cell>
          <cell r="D685">
            <v>0</v>
          </cell>
          <cell r="E685">
            <v>2098.27</v>
          </cell>
          <cell r="F685">
            <v>23517.47</v>
          </cell>
          <cell r="G685">
            <v>23306.47</v>
          </cell>
          <cell r="H685">
            <v>-806.47</v>
          </cell>
          <cell r="I685">
            <v>-43433.619999999995</v>
          </cell>
          <cell r="J685">
            <v>3500</v>
          </cell>
          <cell r="K685">
            <v>1566.38</v>
          </cell>
          <cell r="L685">
            <v>0</v>
          </cell>
          <cell r="M685">
            <v>1543.1000000000001</v>
          </cell>
          <cell r="N685">
            <v>771.55000000000007</v>
          </cell>
          <cell r="O685">
            <v>4300.67</v>
          </cell>
          <cell r="P685">
            <v>16363.820000000011</v>
          </cell>
        </row>
        <row r="686">
          <cell r="B686">
            <v>831150</v>
          </cell>
          <cell r="C686" t="str">
            <v>Directors Fees</v>
          </cell>
          <cell r="D686">
            <v>56291.67</v>
          </cell>
          <cell r="E686">
            <v>45666.67</v>
          </cell>
          <cell r="F686">
            <v>45666.67</v>
          </cell>
          <cell r="G686">
            <v>45666.67</v>
          </cell>
          <cell r="H686">
            <v>45666.67</v>
          </cell>
          <cell r="I686">
            <v>45666.67</v>
          </cell>
          <cell r="J686">
            <v>45666.67</v>
          </cell>
          <cell r="K686">
            <v>45666.67</v>
          </cell>
          <cell r="L686">
            <v>45666.67</v>
          </cell>
          <cell r="M686">
            <v>48666.92</v>
          </cell>
          <cell r="N686">
            <v>46166.68</v>
          </cell>
          <cell r="O686">
            <v>50208.33</v>
          </cell>
          <cell r="P686">
            <v>566666.95999999985</v>
          </cell>
        </row>
        <row r="687">
          <cell r="B687">
            <v>831155</v>
          </cell>
          <cell r="C687" t="str">
            <v>Professional Fees - Outsourced Services</v>
          </cell>
          <cell r="D687">
            <v>0</v>
          </cell>
          <cell r="E687">
            <v>0</v>
          </cell>
          <cell r="F687">
            <v>0</v>
          </cell>
          <cell r="G687">
            <v>0</v>
          </cell>
          <cell r="H687">
            <v>0</v>
          </cell>
          <cell r="I687">
            <v>0</v>
          </cell>
          <cell r="J687">
            <v>0</v>
          </cell>
          <cell r="K687">
            <v>0</v>
          </cell>
          <cell r="L687">
            <v>0</v>
          </cell>
          <cell r="M687">
            <v>2258.8000000000002</v>
          </cell>
          <cell r="N687">
            <v>0</v>
          </cell>
          <cell r="O687">
            <v>0</v>
          </cell>
          <cell r="P687">
            <v>2258.8000000000002</v>
          </cell>
        </row>
        <row r="688">
          <cell r="B688">
            <v>831198</v>
          </cell>
          <cell r="C688" t="str">
            <v xml:space="preserve">Capitalized Professional Services </v>
          </cell>
          <cell r="D688">
            <v>652333.78</v>
          </cell>
          <cell r="E688">
            <v>840847.71</v>
          </cell>
          <cell r="F688">
            <v>1184255.9299999997</v>
          </cell>
          <cell r="G688">
            <v>1223870.3199999998</v>
          </cell>
          <cell r="H688">
            <v>1337597.9200000002</v>
          </cell>
          <cell r="I688">
            <v>713042.28000000014</v>
          </cell>
          <cell r="J688">
            <v>1253128.0000000005</v>
          </cell>
          <cell r="K688">
            <v>1710394.3499999999</v>
          </cell>
          <cell r="L688">
            <v>1286069.2799999998</v>
          </cell>
          <cell r="M688">
            <v>2510848.4099999997</v>
          </cell>
          <cell r="N688">
            <v>909444.27</v>
          </cell>
          <cell r="O688">
            <v>2528959.4799999995</v>
          </cell>
          <cell r="P688">
            <v>16150791.73</v>
          </cell>
        </row>
        <row r="689">
          <cell r="B689">
            <v>831199</v>
          </cell>
          <cell r="C689" t="str">
            <v>Other Professional Fees</v>
          </cell>
          <cell r="D689">
            <v>2667380.8500000006</v>
          </cell>
          <cell r="E689">
            <v>2073966.7600000005</v>
          </cell>
          <cell r="F689">
            <v>3158345.56</v>
          </cell>
          <cell r="G689">
            <v>2830187.2800000003</v>
          </cell>
          <cell r="H689">
            <v>2408668.5100000002</v>
          </cell>
          <cell r="I689">
            <v>4473921.7799999984</v>
          </cell>
          <cell r="J689">
            <v>3736681.9300000006</v>
          </cell>
          <cell r="K689">
            <v>1545131.0599999998</v>
          </cell>
          <cell r="L689">
            <v>2255972.5999999992</v>
          </cell>
          <cell r="M689">
            <v>2752620.4700000007</v>
          </cell>
          <cell r="N689">
            <v>1949153.0199999996</v>
          </cell>
          <cell r="O689">
            <v>3045454.4100000011</v>
          </cell>
          <cell r="P689">
            <v>32897484.229999997</v>
          </cell>
        </row>
        <row r="690">
          <cell r="B690">
            <v>0</v>
          </cell>
          <cell r="C690">
            <v>0</v>
          </cell>
          <cell r="D690">
            <v>0</v>
          </cell>
          <cell r="E690">
            <v>0</v>
          </cell>
          <cell r="F690">
            <v>0</v>
          </cell>
          <cell r="G690">
            <v>0</v>
          </cell>
          <cell r="H690">
            <v>0</v>
          </cell>
          <cell r="I690">
            <v>0</v>
          </cell>
          <cell r="J690">
            <v>0</v>
          </cell>
          <cell r="K690">
            <v>0</v>
          </cell>
          <cell r="L690">
            <v>0</v>
          </cell>
          <cell r="M690">
            <v>0</v>
          </cell>
          <cell r="N690">
            <v>0</v>
          </cell>
          <cell r="O690">
            <v>0</v>
          </cell>
          <cell r="P690">
            <v>0</v>
          </cell>
        </row>
        <row r="691">
          <cell r="B691" t="str">
            <v>Professional Fees Total</v>
          </cell>
          <cell r="C691">
            <v>0</v>
          </cell>
          <cell r="D691">
            <v>6028959.3800000008</v>
          </cell>
          <cell r="E691">
            <v>6784478.5500000007</v>
          </cell>
          <cell r="F691">
            <v>5731893.5299999993</v>
          </cell>
          <cell r="G691">
            <v>7116514.0500000007</v>
          </cell>
          <cell r="H691">
            <v>10372603.1</v>
          </cell>
          <cell r="I691">
            <v>7918078.6499999985</v>
          </cell>
          <cell r="J691">
            <v>7135973.4500000011</v>
          </cell>
          <cell r="K691">
            <v>5494158.7499999991</v>
          </cell>
          <cell r="L691">
            <v>26659462.109999999</v>
          </cell>
          <cell r="M691">
            <v>8674644.0600000005</v>
          </cell>
          <cell r="N691">
            <v>3736255.05</v>
          </cell>
          <cell r="O691">
            <v>6328607.6000000015</v>
          </cell>
          <cell r="P691">
            <v>101981628.28</v>
          </cell>
        </row>
        <row r="692">
          <cell r="B692">
            <v>0</v>
          </cell>
          <cell r="C692">
            <v>0</v>
          </cell>
          <cell r="D692">
            <v>0</v>
          </cell>
          <cell r="E692">
            <v>0</v>
          </cell>
          <cell r="F692">
            <v>0</v>
          </cell>
          <cell r="G692">
            <v>0</v>
          </cell>
          <cell r="H692">
            <v>0</v>
          </cell>
          <cell r="I692">
            <v>0</v>
          </cell>
          <cell r="J692">
            <v>0</v>
          </cell>
          <cell r="K692">
            <v>0</v>
          </cell>
          <cell r="L692">
            <v>0</v>
          </cell>
          <cell r="M692">
            <v>0</v>
          </cell>
          <cell r="N692">
            <v>0</v>
          </cell>
          <cell r="O692">
            <v>0</v>
          </cell>
          <cell r="P692">
            <v>0</v>
          </cell>
        </row>
        <row r="693">
          <cell r="B693" t="str">
            <v>Other Expenses</v>
          </cell>
          <cell r="C693">
            <v>0</v>
          </cell>
          <cell r="D693">
            <v>0</v>
          </cell>
          <cell r="E693">
            <v>0</v>
          </cell>
          <cell r="F693">
            <v>0</v>
          </cell>
          <cell r="G693">
            <v>0</v>
          </cell>
          <cell r="H693">
            <v>0</v>
          </cell>
          <cell r="I693">
            <v>0</v>
          </cell>
          <cell r="J693">
            <v>0</v>
          </cell>
          <cell r="K693">
            <v>0</v>
          </cell>
          <cell r="L693">
            <v>0</v>
          </cell>
          <cell r="M693">
            <v>0</v>
          </cell>
          <cell r="N693">
            <v>0</v>
          </cell>
          <cell r="O693">
            <v>0</v>
          </cell>
          <cell r="P693">
            <v>0</v>
          </cell>
        </row>
        <row r="694">
          <cell r="B694">
            <v>891111</v>
          </cell>
          <cell r="C694" t="str">
            <v>Courier Service</v>
          </cell>
          <cell r="D694">
            <v>26.09</v>
          </cell>
          <cell r="E694">
            <v>38.410000000000004</v>
          </cell>
          <cell r="F694">
            <v>0</v>
          </cell>
          <cell r="G694">
            <v>5.44</v>
          </cell>
          <cell r="H694">
            <v>-9.5</v>
          </cell>
          <cell r="I694">
            <v>13</v>
          </cell>
          <cell r="J694">
            <v>0</v>
          </cell>
          <cell r="K694">
            <v>35.68</v>
          </cell>
          <cell r="L694">
            <v>258.41000000000003</v>
          </cell>
          <cell r="M694">
            <v>-32.799999999999997</v>
          </cell>
          <cell r="N694">
            <v>57.550000000000004</v>
          </cell>
          <cell r="O694">
            <v>538.83000000000004</v>
          </cell>
          <cell r="P694">
            <v>931.11000000000013</v>
          </cell>
        </row>
        <row r="695">
          <cell r="B695">
            <v>891112</v>
          </cell>
          <cell r="C695" t="str">
            <v xml:space="preserve">Storage Services  </v>
          </cell>
          <cell r="D695">
            <v>190313.56999999992</v>
          </cell>
          <cell r="E695">
            <v>151249.93</v>
          </cell>
          <cell r="F695">
            <v>370577.9599999999</v>
          </cell>
          <cell r="G695">
            <v>369567.11999999994</v>
          </cell>
          <cell r="H695">
            <v>-94117.189999999959</v>
          </cell>
          <cell r="I695">
            <v>160562.48000000004</v>
          </cell>
          <cell r="J695">
            <v>272947.87999999989</v>
          </cell>
          <cell r="K695">
            <v>391083.89</v>
          </cell>
          <cell r="L695">
            <v>254034.44999999981</v>
          </cell>
          <cell r="M695">
            <v>292951.24999999994</v>
          </cell>
          <cell r="N695">
            <v>295488.75</v>
          </cell>
          <cell r="O695">
            <v>230850.74999999997</v>
          </cell>
          <cell r="P695">
            <v>2885510.8399999994</v>
          </cell>
        </row>
        <row r="696">
          <cell r="B696">
            <v>891113</v>
          </cell>
          <cell r="C696" t="str">
            <v xml:space="preserve">Microfilming/Imaging  </v>
          </cell>
          <cell r="D696">
            <v>139487.72</v>
          </cell>
          <cell r="E696">
            <v>155810</v>
          </cell>
          <cell r="F696">
            <v>110590.73</v>
          </cell>
          <cell r="G696">
            <v>214673.86</v>
          </cell>
          <cell r="H696">
            <v>141560</v>
          </cell>
          <cell r="I696">
            <v>119661.34</v>
          </cell>
          <cell r="J696">
            <v>129186.21</v>
          </cell>
          <cell r="K696">
            <v>135373.85999999999</v>
          </cell>
          <cell r="L696">
            <v>132254.93</v>
          </cell>
          <cell r="M696">
            <v>133460</v>
          </cell>
          <cell r="N696">
            <v>115140.40000000001</v>
          </cell>
          <cell r="O696">
            <v>160754.17000000001</v>
          </cell>
          <cell r="P696">
            <v>1687953.2199999995</v>
          </cell>
        </row>
        <row r="697">
          <cell r="B697">
            <v>891114</v>
          </cell>
          <cell r="C697" t="str">
            <v>OMP Fund Reimbursement</v>
          </cell>
          <cell r="D697">
            <v>67673.2</v>
          </cell>
          <cell r="E697">
            <v>-37578.639999999999</v>
          </cell>
          <cell r="F697">
            <v>44270.84</v>
          </cell>
          <cell r="G697">
            <v>24652.82</v>
          </cell>
          <cell r="H697">
            <v>23914.16</v>
          </cell>
          <cell r="I697">
            <v>18371.32</v>
          </cell>
          <cell r="J697">
            <v>25848.06</v>
          </cell>
          <cell r="K697">
            <v>49861.94</v>
          </cell>
          <cell r="L697">
            <v>59603.35</v>
          </cell>
          <cell r="M697">
            <v>51636.44</v>
          </cell>
          <cell r="N697">
            <v>45983.130000000005</v>
          </cell>
          <cell r="O697">
            <v>47519.1</v>
          </cell>
          <cell r="P697">
            <v>421755.72</v>
          </cell>
        </row>
        <row r="698">
          <cell r="B698">
            <v>891115</v>
          </cell>
          <cell r="C698" t="str">
            <v xml:space="preserve">Bad Debts </v>
          </cell>
          <cell r="D698">
            <v>-3648.0099999999602</v>
          </cell>
          <cell r="E698">
            <v>399209.97000000003</v>
          </cell>
          <cell r="F698">
            <v>-32540.75</v>
          </cell>
          <cell r="G698">
            <v>251892.43000000002</v>
          </cell>
          <cell r="H698">
            <v>270336.55</v>
          </cell>
          <cell r="I698">
            <v>325704.38</v>
          </cell>
          <cell r="J698">
            <v>237940.45</v>
          </cell>
          <cell r="K698">
            <v>-101980.18999999999</v>
          </cell>
          <cell r="L698">
            <v>397614.54000000004</v>
          </cell>
          <cell r="M698">
            <v>342688.51</v>
          </cell>
          <cell r="N698">
            <v>-422001.91999999998</v>
          </cell>
          <cell r="O698">
            <v>264915.52999999997</v>
          </cell>
          <cell r="P698">
            <v>1930131.4900000005</v>
          </cell>
        </row>
        <row r="699">
          <cell r="B699">
            <v>891116</v>
          </cell>
          <cell r="C699" t="str">
            <v xml:space="preserve">Client Account W/O  </v>
          </cell>
          <cell r="D699">
            <v>-5331.83</v>
          </cell>
          <cell r="E699">
            <v>25379.46</v>
          </cell>
          <cell r="F699">
            <v>-53698.28</v>
          </cell>
          <cell r="G699">
            <v>-18365.660000000003</v>
          </cell>
          <cell r="H699">
            <v>31079.150000000009</v>
          </cell>
          <cell r="I699">
            <v>10434.040000000001</v>
          </cell>
          <cell r="J699">
            <v>108028.41999999998</v>
          </cell>
          <cell r="K699">
            <v>12075.749999999998</v>
          </cell>
          <cell r="L699">
            <v>43182.560000000012</v>
          </cell>
          <cell r="M699">
            <v>115772.93000000001</v>
          </cell>
          <cell r="N699">
            <v>15451.849999999993</v>
          </cell>
          <cell r="O699">
            <v>-10150.160000000002</v>
          </cell>
          <cell r="P699">
            <v>273858.23</v>
          </cell>
        </row>
        <row r="700">
          <cell r="B700">
            <v>891117</v>
          </cell>
          <cell r="C700" t="str">
            <v>Trading Errors</v>
          </cell>
          <cell r="D700">
            <v>67086.689999999988</v>
          </cell>
          <cell r="E700">
            <v>53558.439999999995</v>
          </cell>
          <cell r="F700">
            <v>64249.619999999988</v>
          </cell>
          <cell r="G700">
            <v>71027.83</v>
          </cell>
          <cell r="H700">
            <v>67271.320000000007</v>
          </cell>
          <cell r="I700">
            <v>106847.27000000002</v>
          </cell>
          <cell r="J700">
            <v>-2318.2899999999991</v>
          </cell>
          <cell r="K700">
            <v>-31180.570000000003</v>
          </cell>
          <cell r="L700">
            <v>-1506.0600000000013</v>
          </cell>
          <cell r="M700">
            <v>10389.20999999999</v>
          </cell>
          <cell r="N700">
            <v>25746.800000000003</v>
          </cell>
          <cell r="O700">
            <v>-70373.86</v>
          </cell>
          <cell r="P700">
            <v>360798.39999999997</v>
          </cell>
        </row>
        <row r="701">
          <cell r="B701">
            <v>891119</v>
          </cell>
          <cell r="C701" t="str">
            <v>Cash Over/Short</v>
          </cell>
          <cell r="D701">
            <v>311.85999999999996</v>
          </cell>
          <cell r="E701">
            <v>339.78999999999996</v>
          </cell>
          <cell r="F701">
            <v>3168.46</v>
          </cell>
          <cell r="G701">
            <v>344.5</v>
          </cell>
          <cell r="H701">
            <v>4423.75</v>
          </cell>
          <cell r="I701">
            <v>567.29999999999995</v>
          </cell>
          <cell r="J701">
            <v>417.26000000000005</v>
          </cell>
          <cell r="K701">
            <v>341.87</v>
          </cell>
          <cell r="L701">
            <v>773.35</v>
          </cell>
          <cell r="M701">
            <v>43792.24</v>
          </cell>
          <cell r="N701">
            <v>-43021.48</v>
          </cell>
          <cell r="O701">
            <v>104643.28000000001</v>
          </cell>
          <cell r="P701">
            <v>116102.18000000001</v>
          </cell>
        </row>
        <row r="702">
          <cell r="B702">
            <v>891121</v>
          </cell>
          <cell r="C702" t="str">
            <v xml:space="preserve">Gain/Loss on Disposal of Fixed Assets </v>
          </cell>
          <cell r="D702">
            <v>0</v>
          </cell>
          <cell r="E702">
            <v>0</v>
          </cell>
          <cell r="F702">
            <v>0</v>
          </cell>
          <cell r="G702">
            <v>0</v>
          </cell>
          <cell r="H702">
            <v>0</v>
          </cell>
          <cell r="I702">
            <v>1972.2799999999988</v>
          </cell>
          <cell r="J702">
            <v>0</v>
          </cell>
          <cell r="K702">
            <v>0</v>
          </cell>
          <cell r="L702">
            <v>0</v>
          </cell>
          <cell r="M702">
            <v>0</v>
          </cell>
          <cell r="N702">
            <v>0</v>
          </cell>
          <cell r="O702">
            <v>478662</v>
          </cell>
          <cell r="P702">
            <v>480634.28</v>
          </cell>
        </row>
        <row r="703">
          <cell r="B703">
            <v>891122</v>
          </cell>
          <cell r="C703" t="str">
            <v xml:space="preserve">Loss on Equity Investment </v>
          </cell>
          <cell r="D703">
            <v>0</v>
          </cell>
          <cell r="E703">
            <v>0</v>
          </cell>
          <cell r="F703">
            <v>0</v>
          </cell>
          <cell r="G703">
            <v>0</v>
          </cell>
          <cell r="H703">
            <v>0</v>
          </cell>
          <cell r="I703">
            <v>0</v>
          </cell>
          <cell r="J703">
            <v>0</v>
          </cell>
          <cell r="K703">
            <v>-1513</v>
          </cell>
          <cell r="L703">
            <v>0</v>
          </cell>
          <cell r="M703">
            <v>0</v>
          </cell>
          <cell r="N703">
            <v>0</v>
          </cell>
          <cell r="O703">
            <v>0</v>
          </cell>
          <cell r="P703">
            <v>-1513</v>
          </cell>
        </row>
        <row r="704">
          <cell r="B704">
            <v>891123</v>
          </cell>
          <cell r="C704" t="str">
            <v>Trustee Fee Exp</v>
          </cell>
          <cell r="D704">
            <v>0</v>
          </cell>
          <cell r="E704">
            <v>7325</v>
          </cell>
          <cell r="F704">
            <v>0</v>
          </cell>
          <cell r="G704">
            <v>0</v>
          </cell>
          <cell r="H704">
            <v>0</v>
          </cell>
          <cell r="I704">
            <v>5000</v>
          </cell>
          <cell r="J704">
            <v>0</v>
          </cell>
          <cell r="K704">
            <v>0</v>
          </cell>
          <cell r="L704">
            <v>0</v>
          </cell>
          <cell r="M704">
            <v>0</v>
          </cell>
          <cell r="N704">
            <v>0</v>
          </cell>
          <cell r="O704">
            <v>0</v>
          </cell>
          <cell r="P704">
            <v>12325</v>
          </cell>
        </row>
        <row r="705">
          <cell r="B705">
            <v>891124</v>
          </cell>
          <cell r="C705" t="str">
            <v xml:space="preserve">Administrative Agency Fee Exp </v>
          </cell>
          <cell r="D705">
            <v>10416.67</v>
          </cell>
          <cell r="E705">
            <v>10416.67</v>
          </cell>
          <cell r="F705">
            <v>10416.67</v>
          </cell>
          <cell r="G705">
            <v>10416.67</v>
          </cell>
          <cell r="H705">
            <v>10416.67</v>
          </cell>
          <cell r="I705">
            <v>10416.67</v>
          </cell>
          <cell r="J705">
            <v>10416.67</v>
          </cell>
          <cell r="K705">
            <v>10416.67</v>
          </cell>
          <cell r="L705">
            <v>10416.67</v>
          </cell>
          <cell r="M705">
            <v>10416.67</v>
          </cell>
          <cell r="N705">
            <v>10416.67</v>
          </cell>
          <cell r="O705">
            <v>10416.67</v>
          </cell>
          <cell r="P705">
            <v>125000.04</v>
          </cell>
        </row>
        <row r="706">
          <cell r="B706">
            <v>891125</v>
          </cell>
          <cell r="C706" t="str">
            <v xml:space="preserve">Letter of Credit Fees </v>
          </cell>
          <cell r="D706">
            <v>2842.73</v>
          </cell>
          <cell r="E706">
            <v>2015</v>
          </cell>
          <cell r="F706">
            <v>2618.5</v>
          </cell>
          <cell r="G706">
            <v>3869.9500000000003</v>
          </cell>
          <cell r="H706">
            <v>2231</v>
          </cell>
          <cell r="I706">
            <v>2790.94</v>
          </cell>
          <cell r="J706">
            <v>6704.1500000000005</v>
          </cell>
          <cell r="K706">
            <v>2231</v>
          </cell>
          <cell r="L706">
            <v>2159</v>
          </cell>
          <cell r="M706">
            <v>2235.92</v>
          </cell>
          <cell r="N706">
            <v>2406.5700000000002</v>
          </cell>
          <cell r="O706">
            <v>2231</v>
          </cell>
          <cell r="P706">
            <v>34335.760000000002</v>
          </cell>
        </row>
        <row r="707">
          <cell r="B707">
            <v>891126</v>
          </cell>
          <cell r="C707" t="str">
            <v>Intercompany Service Agmt</v>
          </cell>
          <cell r="D707">
            <v>0</v>
          </cell>
          <cell r="E707">
            <v>0</v>
          </cell>
          <cell r="F707">
            <v>-1.1641532182693481E-10</v>
          </cell>
          <cell r="G707">
            <v>1.1641532182693481E-10</v>
          </cell>
          <cell r="H707">
            <v>0</v>
          </cell>
          <cell r="I707">
            <v>0</v>
          </cell>
          <cell r="J707">
            <v>0</v>
          </cell>
          <cell r="K707">
            <v>0</v>
          </cell>
          <cell r="L707">
            <v>0</v>
          </cell>
          <cell r="M707">
            <v>2.3283064365386963E-10</v>
          </cell>
          <cell r="N707">
            <v>0</v>
          </cell>
          <cell r="O707">
            <v>0</v>
          </cell>
          <cell r="P707">
            <v>2.3283064365386963E-10</v>
          </cell>
        </row>
        <row r="708">
          <cell r="B708">
            <v>891127</v>
          </cell>
          <cell r="C708" t="str">
            <v>Service Level Agreement Exp</v>
          </cell>
          <cell r="D708">
            <v>0</v>
          </cell>
          <cell r="E708">
            <v>7650</v>
          </cell>
          <cell r="F708">
            <v>0</v>
          </cell>
          <cell r="G708">
            <v>0</v>
          </cell>
          <cell r="H708">
            <v>286768</v>
          </cell>
          <cell r="I708">
            <v>0</v>
          </cell>
          <cell r="J708">
            <v>0</v>
          </cell>
          <cell r="K708">
            <v>101700</v>
          </cell>
          <cell r="L708">
            <v>0</v>
          </cell>
          <cell r="M708">
            <v>0</v>
          </cell>
          <cell r="N708">
            <v>7425</v>
          </cell>
          <cell r="O708">
            <v>0</v>
          </cell>
          <cell r="P708">
            <v>403543</v>
          </cell>
        </row>
        <row r="709">
          <cell r="B709">
            <v>891131</v>
          </cell>
          <cell r="C709" t="str">
            <v xml:space="preserve">Bank Charges  </v>
          </cell>
          <cell r="D709">
            <v>137878.16</v>
          </cell>
          <cell r="E709">
            <v>131951.65000000002</v>
          </cell>
          <cell r="F709">
            <v>124861.01999999997</v>
          </cell>
          <cell r="G709">
            <v>153759.70000000004</v>
          </cell>
          <cell r="H709">
            <v>153442.08999999997</v>
          </cell>
          <cell r="I709">
            <v>125932.02</v>
          </cell>
          <cell r="J709">
            <v>142679.48000000001</v>
          </cell>
          <cell r="K709">
            <v>124839.73000000001</v>
          </cell>
          <cell r="L709">
            <v>120059.73000000001</v>
          </cell>
          <cell r="M709">
            <v>135185.53</v>
          </cell>
          <cell r="N709">
            <v>140132.94</v>
          </cell>
          <cell r="O709">
            <v>142075.85</v>
          </cell>
          <cell r="P709">
            <v>1632797.9000000001</v>
          </cell>
        </row>
        <row r="710">
          <cell r="B710">
            <v>891132</v>
          </cell>
          <cell r="C710" t="str">
            <v>Transfer Charges -BETA</v>
          </cell>
          <cell r="D710">
            <v>2300</v>
          </cell>
          <cell r="E710">
            <v>567.53</v>
          </cell>
          <cell r="F710">
            <v>0</v>
          </cell>
          <cell r="G710">
            <v>50</v>
          </cell>
          <cell r="H710">
            <v>133</v>
          </cell>
          <cell r="I710">
            <v>0</v>
          </cell>
          <cell r="J710">
            <v>-170</v>
          </cell>
          <cell r="K710">
            <v>0</v>
          </cell>
          <cell r="L710">
            <v>0</v>
          </cell>
          <cell r="M710">
            <v>0</v>
          </cell>
          <cell r="N710">
            <v>0</v>
          </cell>
          <cell r="O710">
            <v>0</v>
          </cell>
          <cell r="P710">
            <v>2880.5299999999997</v>
          </cell>
        </row>
        <row r="711">
          <cell r="B711">
            <v>891133</v>
          </cell>
          <cell r="C711" t="str">
            <v>Other Taxes</v>
          </cell>
          <cell r="D711">
            <v>174401.11000000002</v>
          </cell>
          <cell r="E711">
            <v>166159.5</v>
          </cell>
          <cell r="F711">
            <v>154226.48000000001</v>
          </cell>
          <cell r="G711">
            <v>153912.39000000001</v>
          </cell>
          <cell r="H711">
            <v>155481.72</v>
          </cell>
          <cell r="I711">
            <v>162597.34</v>
          </cell>
          <cell r="J711">
            <v>156633.9</v>
          </cell>
          <cell r="K711">
            <v>153926.48000000001</v>
          </cell>
          <cell r="L711">
            <v>153926.48000000001</v>
          </cell>
          <cell r="M711">
            <v>-232528.88</v>
          </cell>
          <cell r="N711">
            <v>150627.24</v>
          </cell>
          <cell r="O711">
            <v>257552.41999999998</v>
          </cell>
          <cell r="P711">
            <v>1606916.18</v>
          </cell>
        </row>
        <row r="712">
          <cell r="B712">
            <v>891134</v>
          </cell>
          <cell r="C712" t="str">
            <v>Sales &amp; Use Tax</v>
          </cell>
          <cell r="D712">
            <v>95245.16</v>
          </cell>
          <cell r="E712">
            <v>91933.35</v>
          </cell>
          <cell r="F712">
            <v>94610.52</v>
          </cell>
          <cell r="G712">
            <v>125551.49</v>
          </cell>
          <cell r="H712">
            <v>93030.61</v>
          </cell>
          <cell r="I712">
            <v>91530</v>
          </cell>
          <cell r="J712">
            <v>95658.709999999992</v>
          </cell>
          <cell r="K712">
            <v>91530</v>
          </cell>
          <cell r="L712">
            <v>91530</v>
          </cell>
          <cell r="M712">
            <v>232976.22999999998</v>
          </cell>
          <cell r="N712">
            <v>106620.83</v>
          </cell>
          <cell r="O712">
            <v>108288.08</v>
          </cell>
          <cell r="P712">
            <v>1318504.98</v>
          </cell>
        </row>
        <row r="713">
          <cell r="B713">
            <v>891135</v>
          </cell>
          <cell r="C713" t="str">
            <v xml:space="preserve">Donations - Charitable </v>
          </cell>
          <cell r="D713">
            <v>1100</v>
          </cell>
          <cell r="E713">
            <v>215100</v>
          </cell>
          <cell r="F713">
            <v>38437.54</v>
          </cell>
          <cell r="G713">
            <v>172750</v>
          </cell>
          <cell r="H713">
            <v>446250</v>
          </cell>
          <cell r="I713">
            <v>355591.56</v>
          </cell>
          <cell r="J713">
            <v>18975</v>
          </cell>
          <cell r="K713">
            <v>78025</v>
          </cell>
          <cell r="L713">
            <v>37420</v>
          </cell>
          <cell r="M713">
            <v>109500</v>
          </cell>
          <cell r="N713">
            <v>2400</v>
          </cell>
          <cell r="O713">
            <v>250000</v>
          </cell>
          <cell r="P713">
            <v>1725549.1</v>
          </cell>
        </row>
        <row r="714">
          <cell r="B714">
            <v>891137</v>
          </cell>
          <cell r="C714" t="str">
            <v xml:space="preserve">Non-deductible Donations  </v>
          </cell>
          <cell r="D714">
            <v>10295.839999999998</v>
          </cell>
          <cell r="E714">
            <v>35177.15</v>
          </cell>
          <cell r="F714">
            <v>18847.73</v>
          </cell>
          <cell r="G714">
            <v>5697.09</v>
          </cell>
          <cell r="H714">
            <v>2644.75</v>
          </cell>
          <cell r="I714">
            <v>22835.71</v>
          </cell>
          <cell r="J714">
            <v>10517.61</v>
          </cell>
          <cell r="K714">
            <v>8611.6500000000015</v>
          </cell>
          <cell r="L714">
            <v>34832.730000000003</v>
          </cell>
          <cell r="M714">
            <v>50407.38</v>
          </cell>
          <cell r="N714">
            <v>2312.13</v>
          </cell>
          <cell r="O714">
            <v>66319.13</v>
          </cell>
          <cell r="P714">
            <v>268498.90000000002</v>
          </cell>
        </row>
        <row r="715">
          <cell r="B715">
            <v>891139</v>
          </cell>
          <cell r="C715" t="str">
            <v>Discounts Taken</v>
          </cell>
          <cell r="D715">
            <v>-187.32</v>
          </cell>
          <cell r="E715">
            <v>-285.81</v>
          </cell>
          <cell r="F715">
            <v>-189.46</v>
          </cell>
          <cell r="G715">
            <v>-271.5</v>
          </cell>
          <cell r="H715">
            <v>-287.83999999999997</v>
          </cell>
          <cell r="I715">
            <v>-340.11</v>
          </cell>
          <cell r="J715">
            <v>-390.32</v>
          </cell>
          <cell r="K715">
            <v>-291.23</v>
          </cell>
          <cell r="L715">
            <v>-231.92</v>
          </cell>
          <cell r="M715">
            <v>-386.8</v>
          </cell>
          <cell r="N715">
            <v>-143.82</v>
          </cell>
          <cell r="O715">
            <v>-153.33999999999997</v>
          </cell>
          <cell r="P715">
            <v>-3159.4700000000007</v>
          </cell>
        </row>
        <row r="716">
          <cell r="B716">
            <v>891199</v>
          </cell>
          <cell r="C716" t="str">
            <v>Miscellaneous Expense</v>
          </cell>
          <cell r="D716">
            <v>29468.7</v>
          </cell>
          <cell r="E716">
            <v>47487.710000000006</v>
          </cell>
          <cell r="F716">
            <v>-69504.399999999994</v>
          </cell>
          <cell r="G716">
            <v>138524.93</v>
          </cell>
          <cell r="H716">
            <v>82444.42</v>
          </cell>
          <cell r="I716">
            <v>-144339.36000000002</v>
          </cell>
          <cell r="J716">
            <v>13674.66</v>
          </cell>
          <cell r="K716">
            <v>9862.3700000000008</v>
          </cell>
          <cell r="L716">
            <v>32465.32</v>
          </cell>
          <cell r="M716">
            <v>-734.6800000000012</v>
          </cell>
          <cell r="N716">
            <v>10623.98</v>
          </cell>
          <cell r="O716">
            <v>1158662.5</v>
          </cell>
          <cell r="P716">
            <v>1308636.1499999999</v>
          </cell>
        </row>
        <row r="717">
          <cell r="B717">
            <v>0</v>
          </cell>
          <cell r="C717">
            <v>0</v>
          </cell>
          <cell r="D717">
            <v>0</v>
          </cell>
          <cell r="E717">
            <v>0</v>
          </cell>
          <cell r="F717">
            <v>0</v>
          </cell>
          <cell r="G717">
            <v>0</v>
          </cell>
          <cell r="H717">
            <v>0</v>
          </cell>
          <cell r="I717">
            <v>0</v>
          </cell>
          <cell r="J717">
            <v>0</v>
          </cell>
          <cell r="K717">
            <v>0</v>
          </cell>
          <cell r="L717">
            <v>0</v>
          </cell>
          <cell r="M717">
            <v>0</v>
          </cell>
          <cell r="N717">
            <v>0</v>
          </cell>
          <cell r="O717">
            <v>0</v>
          </cell>
          <cell r="P717">
            <v>0</v>
          </cell>
        </row>
        <row r="718">
          <cell r="B718" t="str">
            <v>Other Expenses Total</v>
          </cell>
          <cell r="C718">
            <v>0</v>
          </cell>
          <cell r="D718">
            <v>919680.33999999985</v>
          </cell>
          <cell r="E718">
            <v>1463505.1099999999</v>
          </cell>
          <cell r="F718">
            <v>880943.17999999982</v>
          </cell>
          <cell r="G718">
            <v>1678059.0599999998</v>
          </cell>
          <cell r="H718">
            <v>1677012.66</v>
          </cell>
          <cell r="I718">
            <v>1376148.18</v>
          </cell>
          <cell r="J718">
            <v>1226749.8499999996</v>
          </cell>
          <cell r="K718">
            <v>1034950.8999999999</v>
          </cell>
          <cell r="L718">
            <v>1368793.54</v>
          </cell>
          <cell r="M718">
            <v>1297729.1499999999</v>
          </cell>
          <cell r="N718">
            <v>465666.62</v>
          </cell>
          <cell r="O718">
            <v>3202751.95</v>
          </cell>
          <cell r="P718">
            <v>16591990.539999999</v>
          </cell>
        </row>
        <row r="719">
          <cell r="B719">
            <v>0</v>
          </cell>
          <cell r="C719">
            <v>0</v>
          </cell>
          <cell r="D719">
            <v>0</v>
          </cell>
          <cell r="E719">
            <v>0</v>
          </cell>
          <cell r="F719">
            <v>0</v>
          </cell>
          <cell r="G719">
            <v>0</v>
          </cell>
          <cell r="H719">
            <v>0</v>
          </cell>
          <cell r="I719">
            <v>0</v>
          </cell>
          <cell r="J719">
            <v>0</v>
          </cell>
          <cell r="K719">
            <v>0</v>
          </cell>
          <cell r="L719">
            <v>0</v>
          </cell>
          <cell r="M719">
            <v>0</v>
          </cell>
          <cell r="N719">
            <v>0</v>
          </cell>
          <cell r="O719">
            <v>0</v>
          </cell>
          <cell r="P719">
            <v>0</v>
          </cell>
        </row>
        <row r="720">
          <cell r="B720">
            <v>0</v>
          </cell>
          <cell r="C720">
            <v>0</v>
          </cell>
          <cell r="D720">
            <v>0</v>
          </cell>
          <cell r="E720">
            <v>0</v>
          </cell>
          <cell r="F720">
            <v>0</v>
          </cell>
          <cell r="G720">
            <v>0</v>
          </cell>
          <cell r="H720">
            <v>0</v>
          </cell>
          <cell r="I720">
            <v>0</v>
          </cell>
          <cell r="J720">
            <v>0</v>
          </cell>
          <cell r="K720">
            <v>0</v>
          </cell>
          <cell r="L720">
            <v>0</v>
          </cell>
          <cell r="M720">
            <v>0</v>
          </cell>
          <cell r="N720">
            <v>0</v>
          </cell>
          <cell r="O720">
            <v>0</v>
          </cell>
          <cell r="P720">
            <v>0</v>
          </cell>
        </row>
        <row r="721">
          <cell r="B721">
            <v>0</v>
          </cell>
          <cell r="C721">
            <v>0</v>
          </cell>
          <cell r="D721">
            <v>0</v>
          </cell>
          <cell r="E721">
            <v>0</v>
          </cell>
          <cell r="F721">
            <v>0</v>
          </cell>
          <cell r="G721">
            <v>0</v>
          </cell>
          <cell r="H721">
            <v>0</v>
          </cell>
          <cell r="I721">
            <v>0</v>
          </cell>
          <cell r="J721">
            <v>0</v>
          </cell>
          <cell r="K721">
            <v>0</v>
          </cell>
          <cell r="L721">
            <v>0</v>
          </cell>
          <cell r="M721">
            <v>0</v>
          </cell>
          <cell r="N721">
            <v>0</v>
          </cell>
          <cell r="O721">
            <v>0</v>
          </cell>
          <cell r="P721">
            <v>0</v>
          </cell>
        </row>
        <row r="722">
          <cell r="B722" t="str">
            <v>TOTAL G&amp;A EXPENSE</v>
          </cell>
          <cell r="C722">
            <v>0</v>
          </cell>
          <cell r="D722">
            <v>62690058.63000001</v>
          </cell>
          <cell r="E722">
            <v>60502254.710000008</v>
          </cell>
          <cell r="F722">
            <v>65870848.189999968</v>
          </cell>
          <cell r="G722">
            <v>69730350.600000039</v>
          </cell>
          <cell r="H722">
            <v>67057409.220000006</v>
          </cell>
          <cell r="I722">
            <v>63751237.06000004</v>
          </cell>
          <cell r="J722">
            <v>63597273.460000046</v>
          </cell>
          <cell r="K722">
            <v>71868268.860000029</v>
          </cell>
          <cell r="L722">
            <v>86799575.329999983</v>
          </cell>
          <cell r="M722">
            <v>66322961.230000004</v>
          </cell>
          <cell r="N722">
            <v>56602003.230000012</v>
          </cell>
          <cell r="O722">
            <v>74467076.449999988</v>
          </cell>
          <cell r="P722">
            <v>809259316.96999967</v>
          </cell>
        </row>
        <row r="723">
          <cell r="B723">
            <v>0</v>
          </cell>
          <cell r="C723">
            <v>0</v>
          </cell>
          <cell r="D723">
            <v>0</v>
          </cell>
          <cell r="E723">
            <v>0</v>
          </cell>
          <cell r="F723">
            <v>0</v>
          </cell>
          <cell r="G723">
            <v>0</v>
          </cell>
          <cell r="H723">
            <v>0</v>
          </cell>
          <cell r="I723">
            <v>0</v>
          </cell>
          <cell r="J723">
            <v>0</v>
          </cell>
          <cell r="K723">
            <v>0</v>
          </cell>
          <cell r="L723">
            <v>0</v>
          </cell>
          <cell r="M723">
            <v>0</v>
          </cell>
          <cell r="N723">
            <v>0</v>
          </cell>
          <cell r="O723">
            <v>0</v>
          </cell>
          <cell r="P723">
            <v>0</v>
          </cell>
        </row>
        <row r="724">
          <cell r="B724" t="str">
            <v>EBITDA</v>
          </cell>
          <cell r="C724">
            <v>0</v>
          </cell>
          <cell r="D724">
            <v>48651333.349999785</v>
          </cell>
          <cell r="E724">
            <v>49829212.84999983</v>
          </cell>
          <cell r="F724">
            <v>42995567.880000189</v>
          </cell>
          <cell r="G724">
            <v>44993494.469999731</v>
          </cell>
          <cell r="H724">
            <v>41230548.389999934</v>
          </cell>
          <cell r="I724">
            <v>41976150.060000099</v>
          </cell>
          <cell r="J724">
            <v>47538666.409999914</v>
          </cell>
          <cell r="K724">
            <v>40528170.019999713</v>
          </cell>
          <cell r="L724">
            <v>20811195.150000155</v>
          </cell>
          <cell r="M724">
            <v>48341768.080000132</v>
          </cell>
          <cell r="N724">
            <v>47374990.079999916</v>
          </cell>
          <cell r="O724">
            <v>42235750.069999933</v>
          </cell>
          <cell r="P724">
            <v>516506846.81000435</v>
          </cell>
        </row>
        <row r="725">
          <cell r="B725">
            <v>0</v>
          </cell>
          <cell r="C725">
            <v>0</v>
          </cell>
          <cell r="D725">
            <v>0</v>
          </cell>
          <cell r="E725">
            <v>0</v>
          </cell>
          <cell r="F725">
            <v>0</v>
          </cell>
          <cell r="G725">
            <v>0</v>
          </cell>
          <cell r="H725">
            <v>0</v>
          </cell>
          <cell r="I725">
            <v>0</v>
          </cell>
          <cell r="J725">
            <v>0</v>
          </cell>
          <cell r="K725">
            <v>0</v>
          </cell>
          <cell r="L725">
            <v>0</v>
          </cell>
          <cell r="M725">
            <v>0</v>
          </cell>
          <cell r="N725">
            <v>0</v>
          </cell>
          <cell r="O725">
            <v>0</v>
          </cell>
          <cell r="P725">
            <v>0</v>
          </cell>
        </row>
        <row r="726">
          <cell r="B726" t="str">
            <v>Depreciation &amp; Amortization</v>
          </cell>
          <cell r="C726">
            <v>0</v>
          </cell>
          <cell r="D726">
            <v>0</v>
          </cell>
          <cell r="E726">
            <v>0</v>
          </cell>
          <cell r="F726">
            <v>0</v>
          </cell>
          <cell r="G726">
            <v>0</v>
          </cell>
          <cell r="H726">
            <v>0</v>
          </cell>
          <cell r="I726">
            <v>0</v>
          </cell>
          <cell r="J726">
            <v>0</v>
          </cell>
          <cell r="K726">
            <v>0</v>
          </cell>
          <cell r="L726">
            <v>0</v>
          </cell>
          <cell r="M726">
            <v>0</v>
          </cell>
          <cell r="N726">
            <v>0</v>
          </cell>
          <cell r="O726">
            <v>0</v>
          </cell>
          <cell r="P726">
            <v>0</v>
          </cell>
        </row>
        <row r="727">
          <cell r="B727">
            <v>911110</v>
          </cell>
          <cell r="C727" t="str">
            <v>Amort - Internally Developed Software</v>
          </cell>
          <cell r="D727">
            <v>1823563.85</v>
          </cell>
          <cell r="E727">
            <v>2044513.4399999995</v>
          </cell>
          <cell r="F727">
            <v>1897089.0999999999</v>
          </cell>
          <cell r="G727">
            <v>1906308.27</v>
          </cell>
          <cell r="H727">
            <v>1861232.3999999997</v>
          </cell>
          <cell r="I727">
            <v>1878497.2799999998</v>
          </cell>
          <cell r="J727">
            <v>1909659.1199999996</v>
          </cell>
          <cell r="K727">
            <v>1940053.3799999997</v>
          </cell>
          <cell r="L727">
            <v>2060433.3899999997</v>
          </cell>
          <cell r="M727">
            <v>2120927.7600000002</v>
          </cell>
          <cell r="N727">
            <v>2249793.58</v>
          </cell>
          <cell r="O727">
            <v>2143351.5199999996</v>
          </cell>
          <cell r="P727">
            <v>23835423.09</v>
          </cell>
        </row>
        <row r="728">
          <cell r="B728">
            <v>911120</v>
          </cell>
          <cell r="C728" t="str">
            <v>Depreciation - FF&amp;E</v>
          </cell>
          <cell r="D728">
            <v>137285.70000000001</v>
          </cell>
          <cell r="E728">
            <v>195286.37</v>
          </cell>
          <cell r="F728">
            <v>169365.54</v>
          </cell>
          <cell r="G728">
            <v>438452.12</v>
          </cell>
          <cell r="H728">
            <v>456271.79</v>
          </cell>
          <cell r="I728">
            <v>461153.49</v>
          </cell>
          <cell r="J728">
            <v>409711.59</v>
          </cell>
          <cell r="K728">
            <v>422006.58</v>
          </cell>
          <cell r="L728">
            <v>403445.38</v>
          </cell>
          <cell r="M728">
            <v>260556.58999999997</v>
          </cell>
          <cell r="N728">
            <v>563826.32999999996</v>
          </cell>
          <cell r="O728">
            <v>1340133.2799999986</v>
          </cell>
          <cell r="P728">
            <v>5257494.7599999988</v>
          </cell>
        </row>
        <row r="729">
          <cell r="B729">
            <v>911130</v>
          </cell>
          <cell r="C729" t="str">
            <v>Depreciation - LHI</v>
          </cell>
          <cell r="D729">
            <v>504025.45999999996</v>
          </cell>
          <cell r="E729">
            <v>934532.42</v>
          </cell>
          <cell r="F729">
            <v>876810.55000000016</v>
          </cell>
          <cell r="G729">
            <v>662274.17000000016</v>
          </cell>
          <cell r="H729">
            <v>794474.99000000011</v>
          </cell>
          <cell r="I729">
            <v>719149.84</v>
          </cell>
          <cell r="J729">
            <v>662888.26</v>
          </cell>
          <cell r="K729">
            <v>672351.14999999991</v>
          </cell>
          <cell r="L729">
            <v>794307.84000000008</v>
          </cell>
          <cell r="M729">
            <v>859415.26</v>
          </cell>
          <cell r="N729">
            <v>677565.42</v>
          </cell>
          <cell r="O729">
            <v>237447.14999999962</v>
          </cell>
          <cell r="P729">
            <v>8395242.5099999998</v>
          </cell>
        </row>
        <row r="730">
          <cell r="B730">
            <v>911140</v>
          </cell>
          <cell r="C730" t="str">
            <v>Depreciation - Software</v>
          </cell>
          <cell r="D730">
            <v>475830.22000000003</v>
          </cell>
          <cell r="E730">
            <v>682995.63</v>
          </cell>
          <cell r="F730">
            <v>373044.57999999996</v>
          </cell>
          <cell r="G730">
            <v>439934.5</v>
          </cell>
          <cell r="H730">
            <v>523542.6</v>
          </cell>
          <cell r="I730">
            <v>529222.47</v>
          </cell>
          <cell r="J730">
            <v>531541.56000000006</v>
          </cell>
          <cell r="K730">
            <v>586113.74</v>
          </cell>
          <cell r="L730">
            <v>631237.07000000007</v>
          </cell>
          <cell r="M730">
            <v>642450.37000000011</v>
          </cell>
          <cell r="N730">
            <v>642017.93000000005</v>
          </cell>
          <cell r="O730">
            <v>642437.42000000016</v>
          </cell>
          <cell r="P730">
            <v>6700368.0899999999</v>
          </cell>
        </row>
        <row r="731">
          <cell r="B731">
            <v>911150</v>
          </cell>
          <cell r="C731" t="str">
            <v>Depreciation - Computers</v>
          </cell>
          <cell r="D731">
            <v>485531.68000000005</v>
          </cell>
          <cell r="E731">
            <v>868559.24</v>
          </cell>
          <cell r="F731">
            <v>611577.29</v>
          </cell>
          <cell r="G731">
            <v>1004588.64</v>
          </cell>
          <cell r="H731">
            <v>922378.94000000018</v>
          </cell>
          <cell r="I731">
            <v>1018427.2900000002</v>
          </cell>
          <cell r="J731">
            <v>1008937.5600000003</v>
          </cell>
          <cell r="K731">
            <v>999446.60000000009</v>
          </cell>
          <cell r="L731">
            <v>1325955.78</v>
          </cell>
          <cell r="M731">
            <v>1106847.6800000002</v>
          </cell>
          <cell r="N731">
            <v>1139904.5</v>
          </cell>
          <cell r="O731">
            <v>1222726.0599999998</v>
          </cell>
          <cell r="P731">
            <v>11714881.260000002</v>
          </cell>
        </row>
        <row r="732">
          <cell r="B732">
            <v>911160</v>
          </cell>
          <cell r="C732" t="str">
            <v>Depreciation - Vehicles</v>
          </cell>
          <cell r="D732">
            <v>8960.99</v>
          </cell>
          <cell r="E732">
            <v>8960.99</v>
          </cell>
          <cell r="F732">
            <v>8960.99</v>
          </cell>
          <cell r="G732">
            <v>8960.99</v>
          </cell>
          <cell r="H732">
            <v>8960.99</v>
          </cell>
          <cell r="I732">
            <v>8960.99</v>
          </cell>
          <cell r="J732">
            <v>8960.99</v>
          </cell>
          <cell r="K732">
            <v>8960.99</v>
          </cell>
          <cell r="L732">
            <v>8960.99</v>
          </cell>
          <cell r="M732">
            <v>8960.99</v>
          </cell>
          <cell r="N732">
            <v>8960.99</v>
          </cell>
          <cell r="O732">
            <v>8961.0300000000007</v>
          </cell>
          <cell r="P732">
            <v>107531.92000000001</v>
          </cell>
        </row>
        <row r="733">
          <cell r="B733">
            <v>911190</v>
          </cell>
          <cell r="C733" t="str">
            <v>Amort Expense-Cap Interest</v>
          </cell>
          <cell r="D733">
            <v>86953.66</v>
          </cell>
          <cell r="E733">
            <v>86953.66</v>
          </cell>
          <cell r="F733">
            <v>86953.73</v>
          </cell>
          <cell r="G733">
            <v>94203.14</v>
          </cell>
          <cell r="H733">
            <v>94203.14</v>
          </cell>
          <cell r="I733">
            <v>92884.930000000008</v>
          </cell>
          <cell r="J733">
            <v>100989.61</v>
          </cell>
          <cell r="K733">
            <v>100989.61</v>
          </cell>
          <cell r="L733">
            <v>100591.91</v>
          </cell>
          <cell r="M733">
            <v>111197.72</v>
          </cell>
          <cell r="N733">
            <v>111197.72</v>
          </cell>
          <cell r="O733">
            <v>108636.68000000001</v>
          </cell>
          <cell r="P733">
            <v>1175755.51</v>
          </cell>
        </row>
        <row r="734">
          <cell r="B734">
            <v>912111</v>
          </cell>
          <cell r="C734" t="str">
            <v xml:space="preserve">Amort - Finite Goodwill  </v>
          </cell>
          <cell r="D734">
            <v>3613.75</v>
          </cell>
          <cell r="E734">
            <v>3613.75</v>
          </cell>
          <cell r="F734">
            <v>3613.75</v>
          </cell>
          <cell r="G734">
            <v>3613.75</v>
          </cell>
          <cell r="H734">
            <v>3613.75</v>
          </cell>
          <cell r="I734">
            <v>3613.75</v>
          </cell>
          <cell r="J734">
            <v>3613.75</v>
          </cell>
          <cell r="K734">
            <v>3613.75</v>
          </cell>
          <cell r="L734">
            <v>3613.75</v>
          </cell>
          <cell r="M734">
            <v>3613.75</v>
          </cell>
          <cell r="N734">
            <v>3613.75</v>
          </cell>
          <cell r="O734">
            <v>3613.75</v>
          </cell>
          <cell r="P734">
            <v>43365</v>
          </cell>
        </row>
        <row r="735">
          <cell r="B735">
            <v>912113</v>
          </cell>
          <cell r="C735" t="str">
            <v xml:space="preserve">Amort - Trust Client Relations </v>
          </cell>
          <cell r="D735">
            <v>58845.33</v>
          </cell>
          <cell r="E735">
            <v>58845.33</v>
          </cell>
          <cell r="F735">
            <v>58845.33</v>
          </cell>
          <cell r="G735">
            <v>58845.33</v>
          </cell>
          <cell r="H735">
            <v>52678.66</v>
          </cell>
          <cell r="I735">
            <v>52678.66</v>
          </cell>
          <cell r="J735">
            <v>52678.66</v>
          </cell>
          <cell r="K735">
            <v>52678.66</v>
          </cell>
          <cell r="L735">
            <v>52678.66</v>
          </cell>
          <cell r="M735">
            <v>74878.66</v>
          </cell>
          <cell r="N735">
            <v>63778.66</v>
          </cell>
          <cell r="O735">
            <v>63778.66</v>
          </cell>
          <cell r="P735">
            <v>701210.60000000021</v>
          </cell>
        </row>
        <row r="736">
          <cell r="B736">
            <v>912114</v>
          </cell>
          <cell r="C736" t="str">
            <v>Amort - Advisor Relations</v>
          </cell>
          <cell r="D736">
            <v>1774347.3900000001</v>
          </cell>
          <cell r="E736">
            <v>1774347.3900000001</v>
          </cell>
          <cell r="F736">
            <v>1774347.3900000001</v>
          </cell>
          <cell r="G736">
            <v>1774347.3900000001</v>
          </cell>
          <cell r="H736">
            <v>1774347.3900000001</v>
          </cell>
          <cell r="I736">
            <v>1774347.3900000001</v>
          </cell>
          <cell r="J736">
            <v>1774347.3900000001</v>
          </cell>
          <cell r="K736">
            <v>1774347.3900000001</v>
          </cell>
          <cell r="L736">
            <v>1774347.3900000001</v>
          </cell>
          <cell r="M736">
            <v>1793597.3900000001</v>
          </cell>
          <cell r="N736">
            <v>1783972.3900000001</v>
          </cell>
          <cell r="O736">
            <v>1783972.3900000001</v>
          </cell>
          <cell r="P736">
            <v>21330668.680000003</v>
          </cell>
        </row>
        <row r="737">
          <cell r="B737">
            <v>912115</v>
          </cell>
          <cell r="C737" t="str">
            <v xml:space="preserve">Amort - Sponsor Relations  </v>
          </cell>
          <cell r="D737">
            <v>981094.02</v>
          </cell>
          <cell r="E737">
            <v>981094.02</v>
          </cell>
          <cell r="F737">
            <v>981094.02</v>
          </cell>
          <cell r="G737">
            <v>981094.02</v>
          </cell>
          <cell r="H737">
            <v>981094.02</v>
          </cell>
          <cell r="I737">
            <v>981094.02</v>
          </cell>
          <cell r="J737">
            <v>981094.02</v>
          </cell>
          <cell r="K737">
            <v>981094.02</v>
          </cell>
          <cell r="L737">
            <v>981094.02</v>
          </cell>
          <cell r="M737">
            <v>1033927.36</v>
          </cell>
          <cell r="N737">
            <v>1007510.69</v>
          </cell>
          <cell r="O737">
            <v>1007510.69</v>
          </cell>
          <cell r="P737">
            <v>11878794.919999996</v>
          </cell>
        </row>
        <row r="738">
          <cell r="B738">
            <v>912116</v>
          </cell>
          <cell r="C738" t="str">
            <v>Amort - Trademark/Tradename</v>
          </cell>
          <cell r="D738">
            <v>10000</v>
          </cell>
          <cell r="E738">
            <v>10000</v>
          </cell>
          <cell r="F738">
            <v>10000</v>
          </cell>
          <cell r="G738">
            <v>10000</v>
          </cell>
          <cell r="H738">
            <v>10000</v>
          </cell>
          <cell r="I738">
            <v>10000</v>
          </cell>
          <cell r="J738">
            <v>10000</v>
          </cell>
          <cell r="K738">
            <v>10000</v>
          </cell>
          <cell r="L738">
            <v>10000</v>
          </cell>
          <cell r="M738">
            <v>10000</v>
          </cell>
          <cell r="N738">
            <v>10000</v>
          </cell>
          <cell r="O738">
            <v>10000</v>
          </cell>
          <cell r="P738">
            <v>120000</v>
          </cell>
        </row>
        <row r="739">
          <cell r="B739">
            <v>912117</v>
          </cell>
          <cell r="C739" t="str">
            <v>Amort - Institution Relationshi</v>
          </cell>
          <cell r="D739">
            <v>213166.63</v>
          </cell>
          <cell r="E739">
            <v>213166.63</v>
          </cell>
          <cell r="F739">
            <v>213166.63</v>
          </cell>
          <cell r="G739">
            <v>213166.63</v>
          </cell>
          <cell r="H739">
            <v>213166.63</v>
          </cell>
          <cell r="I739">
            <v>213166.63</v>
          </cell>
          <cell r="J739">
            <v>213166.63</v>
          </cell>
          <cell r="K739">
            <v>213166.63</v>
          </cell>
          <cell r="L739">
            <v>213166.63</v>
          </cell>
          <cell r="M739">
            <v>213166.63</v>
          </cell>
          <cell r="N739">
            <v>213166.63</v>
          </cell>
          <cell r="O739">
            <v>213166.63</v>
          </cell>
          <cell r="P739">
            <v>2557999.5599999991</v>
          </cell>
        </row>
        <row r="740">
          <cell r="B740">
            <v>0</v>
          </cell>
          <cell r="C740">
            <v>0</v>
          </cell>
          <cell r="D740">
            <v>0</v>
          </cell>
          <cell r="E740">
            <v>0</v>
          </cell>
          <cell r="F740">
            <v>0</v>
          </cell>
          <cell r="G740">
            <v>0</v>
          </cell>
          <cell r="H740">
            <v>0</v>
          </cell>
          <cell r="I740">
            <v>0</v>
          </cell>
          <cell r="J740">
            <v>0</v>
          </cell>
          <cell r="K740">
            <v>0</v>
          </cell>
          <cell r="L740">
            <v>0</v>
          </cell>
          <cell r="M740">
            <v>0</v>
          </cell>
          <cell r="N740">
            <v>0</v>
          </cell>
          <cell r="O740">
            <v>0</v>
          </cell>
          <cell r="P740">
            <v>0</v>
          </cell>
        </row>
        <row r="741">
          <cell r="B741" t="str">
            <v>Depreciation &amp; Amortization Total</v>
          </cell>
          <cell r="C741">
            <v>0</v>
          </cell>
          <cell r="D741">
            <v>6563218.6800000006</v>
          </cell>
          <cell r="E741">
            <v>7862868.8700000001</v>
          </cell>
          <cell r="F741">
            <v>7064868.8999999994</v>
          </cell>
          <cell r="G741">
            <v>7595788.9500000002</v>
          </cell>
          <cell r="H741">
            <v>7695965.2999999998</v>
          </cell>
          <cell r="I741">
            <v>7743196.7399999993</v>
          </cell>
          <cell r="J741">
            <v>7667589.1399999997</v>
          </cell>
          <cell r="K741">
            <v>7764822.4999999991</v>
          </cell>
          <cell r="L741">
            <v>8359832.8099999996</v>
          </cell>
          <cell r="M741">
            <v>8239540.1600000001</v>
          </cell>
          <cell r="N741">
            <v>8475308.5899999999</v>
          </cell>
          <cell r="O741">
            <v>8785735.2599999979</v>
          </cell>
          <cell r="P741">
            <v>93818735.900000021</v>
          </cell>
        </row>
        <row r="742">
          <cell r="B742">
            <v>0</v>
          </cell>
          <cell r="C742">
            <v>0</v>
          </cell>
          <cell r="D742">
            <v>0</v>
          </cell>
          <cell r="E742">
            <v>0</v>
          </cell>
          <cell r="F742">
            <v>0</v>
          </cell>
          <cell r="G742">
            <v>0</v>
          </cell>
          <cell r="H742">
            <v>0</v>
          </cell>
          <cell r="I742">
            <v>0</v>
          </cell>
          <cell r="J742">
            <v>0</v>
          </cell>
          <cell r="K742">
            <v>0</v>
          </cell>
          <cell r="L742">
            <v>0</v>
          </cell>
          <cell r="M742">
            <v>0</v>
          </cell>
          <cell r="N742">
            <v>0</v>
          </cell>
          <cell r="O742">
            <v>0</v>
          </cell>
          <cell r="P742">
            <v>0</v>
          </cell>
        </row>
        <row r="743">
          <cell r="B743" t="str">
            <v>EBIT</v>
          </cell>
          <cell r="C743">
            <v>0</v>
          </cell>
          <cell r="D743">
            <v>42088114.669999786</v>
          </cell>
          <cell r="E743">
            <v>41966343.979999833</v>
          </cell>
          <cell r="F743">
            <v>35930698.98000019</v>
          </cell>
          <cell r="G743">
            <v>37397705.519999728</v>
          </cell>
          <cell r="H743">
            <v>33534583.089999933</v>
          </cell>
          <cell r="I743">
            <v>34232953.320000097</v>
          </cell>
          <cell r="J743">
            <v>39871077.269999914</v>
          </cell>
          <cell r="K743">
            <v>32763347.519999713</v>
          </cell>
          <cell r="L743">
            <v>12451362.340000156</v>
          </cell>
          <cell r="M743">
            <v>40102227.920000136</v>
          </cell>
          <cell r="N743">
            <v>38899681.48999992</v>
          </cell>
          <cell r="O743">
            <v>33450014.809999935</v>
          </cell>
          <cell r="P743">
            <v>422688110.91000432</v>
          </cell>
        </row>
        <row r="744">
          <cell r="B744">
            <v>0</v>
          </cell>
          <cell r="C744">
            <v>0</v>
          </cell>
          <cell r="D744">
            <v>0</v>
          </cell>
          <cell r="E744">
            <v>0</v>
          </cell>
          <cell r="F744">
            <v>0</v>
          </cell>
          <cell r="G744">
            <v>0</v>
          </cell>
          <cell r="H744">
            <v>0</v>
          </cell>
          <cell r="I744">
            <v>0</v>
          </cell>
          <cell r="J744">
            <v>0</v>
          </cell>
          <cell r="K744">
            <v>0</v>
          </cell>
          <cell r="L744">
            <v>0</v>
          </cell>
          <cell r="M744">
            <v>0</v>
          </cell>
          <cell r="N744">
            <v>0</v>
          </cell>
          <cell r="O744">
            <v>0</v>
          </cell>
          <cell r="P744">
            <v>0</v>
          </cell>
        </row>
        <row r="745">
          <cell r="B745" t="str">
            <v>Non-Operating Interest Expense</v>
          </cell>
          <cell r="C745">
            <v>0</v>
          </cell>
          <cell r="D745">
            <v>0</v>
          </cell>
          <cell r="E745">
            <v>0</v>
          </cell>
          <cell r="F745">
            <v>0</v>
          </cell>
          <cell r="G745">
            <v>0</v>
          </cell>
          <cell r="H745">
            <v>0</v>
          </cell>
          <cell r="I745">
            <v>0</v>
          </cell>
          <cell r="J745">
            <v>0</v>
          </cell>
          <cell r="K745">
            <v>0</v>
          </cell>
          <cell r="L745">
            <v>0</v>
          </cell>
          <cell r="M745">
            <v>0</v>
          </cell>
          <cell r="N745">
            <v>0</v>
          </cell>
          <cell r="O745">
            <v>0</v>
          </cell>
          <cell r="P745">
            <v>0</v>
          </cell>
        </row>
        <row r="746">
          <cell r="B746">
            <v>921130</v>
          </cell>
          <cell r="C746" t="str">
            <v>Revolver - Non Operating Unused Fees</v>
          </cell>
          <cell r="D746">
            <v>98423</v>
          </cell>
          <cell r="E746">
            <v>88899</v>
          </cell>
          <cell r="F746">
            <v>98423</v>
          </cell>
          <cell r="G746">
            <v>95248</v>
          </cell>
          <cell r="H746">
            <v>98423</v>
          </cell>
          <cell r="I746">
            <v>95248</v>
          </cell>
          <cell r="J746">
            <v>98423</v>
          </cell>
          <cell r="K746">
            <v>98423</v>
          </cell>
          <cell r="L746">
            <v>95207</v>
          </cell>
          <cell r="M746">
            <v>162881.26</v>
          </cell>
          <cell r="N746">
            <v>144373</v>
          </cell>
          <cell r="O746">
            <v>159074</v>
          </cell>
          <cell r="P746">
            <v>1333045.26</v>
          </cell>
        </row>
        <row r="747">
          <cell r="B747">
            <v>922115</v>
          </cell>
          <cell r="C747" t="str">
            <v xml:space="preserve">Revolver - Interest Exp </v>
          </cell>
          <cell r="D747">
            <v>0</v>
          </cell>
          <cell r="E747">
            <v>0</v>
          </cell>
          <cell r="F747">
            <v>0</v>
          </cell>
          <cell r="G747">
            <v>0</v>
          </cell>
          <cell r="H747">
            <v>0</v>
          </cell>
          <cell r="I747">
            <v>0</v>
          </cell>
          <cell r="J747">
            <v>0</v>
          </cell>
          <cell r="K747">
            <v>0</v>
          </cell>
          <cell r="L747">
            <v>0</v>
          </cell>
          <cell r="M747">
            <v>0</v>
          </cell>
          <cell r="N747">
            <v>70813.33</v>
          </cell>
          <cell r="O747">
            <v>20653.89</v>
          </cell>
          <cell r="P747">
            <v>91467.22</v>
          </cell>
        </row>
        <row r="748">
          <cell r="B748">
            <v>922120</v>
          </cell>
          <cell r="C748" t="str">
            <v xml:space="preserve">Deferred Capital Interest Exp </v>
          </cell>
          <cell r="D748">
            <v>0</v>
          </cell>
          <cell r="E748">
            <v>0</v>
          </cell>
          <cell r="F748">
            <v>-455829</v>
          </cell>
          <cell r="G748">
            <v>0</v>
          </cell>
          <cell r="H748">
            <v>0</v>
          </cell>
          <cell r="I748">
            <v>-482191</v>
          </cell>
          <cell r="J748">
            <v>0</v>
          </cell>
          <cell r="K748">
            <v>0</v>
          </cell>
          <cell r="L748">
            <v>-617706</v>
          </cell>
          <cell r="M748">
            <v>0</v>
          </cell>
          <cell r="N748">
            <v>0</v>
          </cell>
          <cell r="O748">
            <v>-527398</v>
          </cell>
          <cell r="P748">
            <v>-2083124</v>
          </cell>
        </row>
        <row r="749">
          <cell r="B749">
            <v>922125</v>
          </cell>
          <cell r="C749" t="str">
            <v xml:space="preserve">Term Loan - Interest Exp  </v>
          </cell>
          <cell r="D749">
            <v>4066188</v>
          </cell>
          <cell r="E749">
            <v>3669337</v>
          </cell>
          <cell r="F749">
            <v>4060303</v>
          </cell>
          <cell r="G749">
            <v>3921455</v>
          </cell>
          <cell r="H749">
            <v>4051321</v>
          </cell>
          <cell r="I749">
            <v>3920275</v>
          </cell>
          <cell r="J749">
            <v>4043389</v>
          </cell>
          <cell r="K749">
            <v>4045670</v>
          </cell>
          <cell r="L749">
            <v>3915556</v>
          </cell>
          <cell r="M749">
            <v>4037868.96</v>
          </cell>
          <cell r="N749">
            <v>3909155</v>
          </cell>
          <cell r="O749">
            <v>4038637</v>
          </cell>
          <cell r="P749">
            <v>47679154.960000001</v>
          </cell>
        </row>
        <row r="750">
          <cell r="B750">
            <v>922135</v>
          </cell>
          <cell r="C750" t="str">
            <v>Letter of Credit - Interest Exp</v>
          </cell>
          <cell r="D750">
            <v>45862</v>
          </cell>
          <cell r="E750">
            <v>41424</v>
          </cell>
          <cell r="F750">
            <v>46488</v>
          </cell>
          <cell r="G750">
            <v>44383</v>
          </cell>
          <cell r="H750">
            <v>45862</v>
          </cell>
          <cell r="I750">
            <v>44383</v>
          </cell>
          <cell r="J750">
            <v>46708.94</v>
          </cell>
          <cell r="K750">
            <v>46077</v>
          </cell>
          <cell r="L750">
            <v>45229.9</v>
          </cell>
          <cell r="M750">
            <v>46086.65</v>
          </cell>
          <cell r="N750">
            <v>44591</v>
          </cell>
          <cell r="O750">
            <v>46708.959999999999</v>
          </cell>
          <cell r="P750">
            <v>543804.45000000007</v>
          </cell>
        </row>
        <row r="751">
          <cell r="B751">
            <v>0</v>
          </cell>
          <cell r="C751">
            <v>0</v>
          </cell>
          <cell r="D751">
            <v>0</v>
          </cell>
          <cell r="E751">
            <v>0</v>
          </cell>
          <cell r="F751">
            <v>0</v>
          </cell>
          <cell r="G751">
            <v>0</v>
          </cell>
          <cell r="H751">
            <v>0</v>
          </cell>
          <cell r="I751">
            <v>0</v>
          </cell>
          <cell r="J751">
            <v>0</v>
          </cell>
          <cell r="K751">
            <v>0</v>
          </cell>
          <cell r="L751">
            <v>0</v>
          </cell>
          <cell r="M751">
            <v>0</v>
          </cell>
          <cell r="N751">
            <v>0</v>
          </cell>
          <cell r="O751">
            <v>0</v>
          </cell>
          <cell r="P751">
            <v>0</v>
          </cell>
        </row>
        <row r="752">
          <cell r="B752" t="str">
            <v>Non-Operating Interest Expense Total</v>
          </cell>
          <cell r="C752">
            <v>0</v>
          </cell>
          <cell r="D752">
            <v>4210473</v>
          </cell>
          <cell r="E752">
            <v>3799660</v>
          </cell>
          <cell r="F752">
            <v>3749385</v>
          </cell>
          <cell r="G752">
            <v>4061086</v>
          </cell>
          <cell r="H752">
            <v>4195606</v>
          </cell>
          <cell r="I752">
            <v>3577715</v>
          </cell>
          <cell r="J752">
            <v>4188520.94</v>
          </cell>
          <cell r="K752">
            <v>4190170</v>
          </cell>
          <cell r="L752">
            <v>3438286.9</v>
          </cell>
          <cell r="M752">
            <v>4246836.87</v>
          </cell>
          <cell r="N752">
            <v>4168932.33</v>
          </cell>
          <cell r="O752">
            <v>3737675.85</v>
          </cell>
          <cell r="P752">
            <v>47564347.890000001</v>
          </cell>
        </row>
        <row r="753">
          <cell r="B753">
            <v>0</v>
          </cell>
          <cell r="C753">
            <v>0</v>
          </cell>
          <cell r="D753">
            <v>0</v>
          </cell>
          <cell r="E753">
            <v>0</v>
          </cell>
          <cell r="F753">
            <v>0</v>
          </cell>
          <cell r="G753">
            <v>0</v>
          </cell>
          <cell r="H753">
            <v>0</v>
          </cell>
          <cell r="I753">
            <v>0</v>
          </cell>
          <cell r="J753">
            <v>0</v>
          </cell>
          <cell r="K753">
            <v>0</v>
          </cell>
          <cell r="L753">
            <v>0</v>
          </cell>
          <cell r="M753">
            <v>0</v>
          </cell>
          <cell r="N753">
            <v>0</v>
          </cell>
          <cell r="O753">
            <v>0</v>
          </cell>
          <cell r="P753">
            <v>0</v>
          </cell>
        </row>
        <row r="754">
          <cell r="B754" t="str">
            <v>Pretax Income</v>
          </cell>
          <cell r="C754">
            <v>0</v>
          </cell>
          <cell r="D754">
            <v>37877641.669999786</v>
          </cell>
          <cell r="E754">
            <v>38166683.979999833</v>
          </cell>
          <cell r="F754">
            <v>32181313.98000019</v>
          </cell>
          <cell r="G754">
            <v>33336619.519999728</v>
          </cell>
          <cell r="H754">
            <v>29338977.089999933</v>
          </cell>
          <cell r="I754">
            <v>30655238.320000097</v>
          </cell>
          <cell r="J754">
            <v>35682556.329999916</v>
          </cell>
          <cell r="K754">
            <v>28573177.519999713</v>
          </cell>
          <cell r="L754">
            <v>9013075.4400001559</v>
          </cell>
          <cell r="M754">
            <v>35855391.050000139</v>
          </cell>
          <cell r="N754">
            <v>34730749.159999922</v>
          </cell>
          <cell r="O754">
            <v>29712338.959999934</v>
          </cell>
          <cell r="P754">
            <v>375123763.02000433</v>
          </cell>
        </row>
        <row r="755">
          <cell r="B755">
            <v>0</v>
          </cell>
          <cell r="C755">
            <v>0</v>
          </cell>
          <cell r="D755">
            <v>0</v>
          </cell>
          <cell r="E755">
            <v>0</v>
          </cell>
          <cell r="F755">
            <v>0</v>
          </cell>
          <cell r="G755">
            <v>0</v>
          </cell>
          <cell r="H755">
            <v>0</v>
          </cell>
          <cell r="I755">
            <v>0</v>
          </cell>
          <cell r="J755">
            <v>0</v>
          </cell>
          <cell r="K755">
            <v>0</v>
          </cell>
          <cell r="L755">
            <v>0</v>
          </cell>
          <cell r="M755">
            <v>0</v>
          </cell>
          <cell r="N755">
            <v>0</v>
          </cell>
          <cell r="O755">
            <v>0</v>
          </cell>
          <cell r="P755">
            <v>0</v>
          </cell>
        </row>
        <row r="756">
          <cell r="B756" t="str">
            <v>Income Tax</v>
          </cell>
          <cell r="C756">
            <v>0</v>
          </cell>
          <cell r="D756">
            <v>0</v>
          </cell>
          <cell r="E756">
            <v>0</v>
          </cell>
          <cell r="F756">
            <v>0</v>
          </cell>
          <cell r="G756">
            <v>0</v>
          </cell>
          <cell r="H756">
            <v>0</v>
          </cell>
          <cell r="I756">
            <v>0</v>
          </cell>
          <cell r="J756">
            <v>0</v>
          </cell>
          <cell r="K756">
            <v>0</v>
          </cell>
          <cell r="L756">
            <v>0</v>
          </cell>
          <cell r="M756">
            <v>0</v>
          </cell>
          <cell r="N756">
            <v>0</v>
          </cell>
          <cell r="O756">
            <v>0</v>
          </cell>
          <cell r="P756">
            <v>0</v>
          </cell>
        </row>
        <row r="757">
          <cell r="B757">
            <v>991110</v>
          </cell>
          <cell r="C757" t="str">
            <v xml:space="preserve">Federal Tax Provision </v>
          </cell>
          <cell r="D757">
            <v>11418543.1</v>
          </cell>
          <cell r="E757">
            <v>10414093.02</v>
          </cell>
          <cell r="F757">
            <v>7582181.8799999999</v>
          </cell>
          <cell r="G757">
            <v>9436963.8000000007</v>
          </cell>
          <cell r="H757">
            <v>7324532.790000001</v>
          </cell>
          <cell r="I757">
            <v>7268254.4899999993</v>
          </cell>
          <cell r="J757">
            <v>10532422.640000001</v>
          </cell>
          <cell r="K757">
            <v>7583652.1400000006</v>
          </cell>
          <cell r="L757">
            <v>831294.13000000082</v>
          </cell>
          <cell r="M757">
            <v>10122361.309999999</v>
          </cell>
          <cell r="N757">
            <v>8778759.4600000009</v>
          </cell>
          <cell r="O757">
            <v>8901887.6999999993</v>
          </cell>
          <cell r="P757">
            <v>100194946.45999999</v>
          </cell>
        </row>
        <row r="758">
          <cell r="B758">
            <v>991115</v>
          </cell>
          <cell r="C758" t="str">
            <v>State Tax Provision</v>
          </cell>
          <cell r="D758">
            <v>1646089.88</v>
          </cell>
          <cell r="E758">
            <v>1487727.58</v>
          </cell>
          <cell r="F758">
            <v>1863342.54</v>
          </cell>
          <cell r="G758">
            <v>1343505.1400000001</v>
          </cell>
          <cell r="H758">
            <v>1046361.83</v>
          </cell>
          <cell r="I758">
            <v>1650512.0999999999</v>
          </cell>
          <cell r="J758">
            <v>1494127.52</v>
          </cell>
          <cell r="K758">
            <v>1083378.8799999999</v>
          </cell>
          <cell r="L758">
            <v>655853.41000000015</v>
          </cell>
          <cell r="M758">
            <v>1588456.42</v>
          </cell>
          <cell r="N758">
            <v>1254108.5</v>
          </cell>
          <cell r="O758">
            <v>1345549.38</v>
          </cell>
          <cell r="P758">
            <v>16459013.18</v>
          </cell>
        </row>
        <row r="759">
          <cell r="B759">
            <v>0</v>
          </cell>
          <cell r="C759">
            <v>0</v>
          </cell>
          <cell r="D759">
            <v>0</v>
          </cell>
          <cell r="E759">
            <v>0</v>
          </cell>
          <cell r="F759">
            <v>0</v>
          </cell>
          <cell r="G759">
            <v>0</v>
          </cell>
          <cell r="H759">
            <v>0</v>
          </cell>
          <cell r="I759">
            <v>0</v>
          </cell>
          <cell r="J759">
            <v>0</v>
          </cell>
          <cell r="K759">
            <v>0</v>
          </cell>
          <cell r="L759">
            <v>0</v>
          </cell>
          <cell r="M759">
            <v>0</v>
          </cell>
          <cell r="N759">
            <v>0</v>
          </cell>
          <cell r="O759">
            <v>0</v>
          </cell>
          <cell r="P759">
            <v>0</v>
          </cell>
        </row>
        <row r="760">
          <cell r="B760" t="str">
            <v>Income Tax Total</v>
          </cell>
          <cell r="C760">
            <v>0</v>
          </cell>
          <cell r="D760">
            <v>13064632.98</v>
          </cell>
          <cell r="E760">
            <v>11901820.6</v>
          </cell>
          <cell r="F760">
            <v>9445524.4199999999</v>
          </cell>
          <cell r="G760">
            <v>10780468.940000001</v>
          </cell>
          <cell r="H760">
            <v>8370894.620000001</v>
          </cell>
          <cell r="I760">
            <v>8918766.5899999999</v>
          </cell>
          <cell r="J760">
            <v>12026550.16</v>
          </cell>
          <cell r="K760">
            <v>8667031.0199999996</v>
          </cell>
          <cell r="L760">
            <v>1487147.540000001</v>
          </cell>
          <cell r="M760">
            <v>11710817.729999999</v>
          </cell>
          <cell r="N760">
            <v>10032867.960000001</v>
          </cell>
          <cell r="O760">
            <v>10247437.079999998</v>
          </cell>
          <cell r="P760">
            <v>116653959.63999999</v>
          </cell>
        </row>
        <row r="761">
          <cell r="B761">
            <v>0</v>
          </cell>
          <cell r="C761">
            <v>0</v>
          </cell>
          <cell r="D761">
            <v>0</v>
          </cell>
          <cell r="E761">
            <v>0</v>
          </cell>
          <cell r="F761">
            <v>0</v>
          </cell>
          <cell r="G761">
            <v>0</v>
          </cell>
          <cell r="H761">
            <v>0</v>
          </cell>
          <cell r="I761">
            <v>0</v>
          </cell>
          <cell r="J761">
            <v>0</v>
          </cell>
          <cell r="K761">
            <v>0</v>
          </cell>
          <cell r="L761">
            <v>0</v>
          </cell>
          <cell r="M761">
            <v>0</v>
          </cell>
          <cell r="N761">
            <v>0</v>
          </cell>
          <cell r="O761">
            <v>0</v>
          </cell>
          <cell r="P761">
            <v>0</v>
          </cell>
        </row>
        <row r="762">
          <cell r="B762">
            <v>0</v>
          </cell>
          <cell r="C762">
            <v>0</v>
          </cell>
          <cell r="D762">
            <v>0</v>
          </cell>
          <cell r="E762">
            <v>0</v>
          </cell>
          <cell r="F762">
            <v>0</v>
          </cell>
          <cell r="G762">
            <v>0</v>
          </cell>
          <cell r="H762">
            <v>0</v>
          </cell>
          <cell r="I762">
            <v>0</v>
          </cell>
          <cell r="J762">
            <v>0</v>
          </cell>
          <cell r="K762">
            <v>0</v>
          </cell>
          <cell r="L762">
            <v>0</v>
          </cell>
          <cell r="M762">
            <v>0</v>
          </cell>
          <cell r="N762">
            <v>0</v>
          </cell>
          <cell r="O762">
            <v>0</v>
          </cell>
          <cell r="P762">
            <v>0</v>
          </cell>
        </row>
        <row r="763">
          <cell r="B763" t="str">
            <v>NET INCOME</v>
          </cell>
          <cell r="C763">
            <v>0</v>
          </cell>
          <cell r="D763">
            <v>24813008.689999785</v>
          </cell>
          <cell r="E763">
            <v>26264863.379999831</v>
          </cell>
          <cell r="F763">
            <v>22735789.560000189</v>
          </cell>
          <cell r="G763">
            <v>22556150.579999726</v>
          </cell>
          <cell r="H763">
            <v>20968082.469999932</v>
          </cell>
          <cell r="I763">
            <v>21736471.730000097</v>
          </cell>
          <cell r="J763">
            <v>23656006.169999916</v>
          </cell>
          <cell r="K763">
            <v>19906146.499999713</v>
          </cell>
          <cell r="L763">
            <v>7525927.900000155</v>
          </cell>
          <cell r="M763">
            <v>24144573.320000142</v>
          </cell>
          <cell r="N763">
            <v>24697881.199999921</v>
          </cell>
          <cell r="O763">
            <v>19464901.879999936</v>
          </cell>
          <cell r="P763">
            <v>258469803.38000435</v>
          </cell>
        </row>
        <row r="764">
          <cell r="B764">
            <v>0</v>
          </cell>
          <cell r="C764">
            <v>0</v>
          </cell>
          <cell r="D764">
            <v>0</v>
          </cell>
          <cell r="E764">
            <v>0</v>
          </cell>
          <cell r="F764">
            <v>0</v>
          </cell>
          <cell r="G764">
            <v>0</v>
          </cell>
          <cell r="H764">
            <v>0</v>
          </cell>
          <cell r="I764">
            <v>0</v>
          </cell>
          <cell r="J764">
            <v>0</v>
          </cell>
          <cell r="K764">
            <v>0</v>
          </cell>
          <cell r="L764">
            <v>0</v>
          </cell>
          <cell r="M764">
            <v>0</v>
          </cell>
          <cell r="N764">
            <v>0</v>
          </cell>
          <cell r="O764">
            <v>0</v>
          </cell>
          <cell r="P764">
            <v>0</v>
          </cell>
        </row>
        <row r="765">
          <cell r="B765">
            <v>0</v>
          </cell>
          <cell r="C765">
            <v>0</v>
          </cell>
          <cell r="D765">
            <v>0</v>
          </cell>
          <cell r="E765">
            <v>0</v>
          </cell>
          <cell r="F765">
            <v>0</v>
          </cell>
          <cell r="G765">
            <v>0</v>
          </cell>
          <cell r="H765">
            <v>0</v>
          </cell>
          <cell r="I765">
            <v>0</v>
          </cell>
          <cell r="J765">
            <v>0</v>
          </cell>
          <cell r="K765">
            <v>0</v>
          </cell>
          <cell r="L765">
            <v>0</v>
          </cell>
          <cell r="M765">
            <v>0</v>
          </cell>
          <cell r="N765">
            <v>0</v>
          </cell>
          <cell r="O765">
            <v>0</v>
          </cell>
          <cell r="P765">
            <v>0</v>
          </cell>
        </row>
        <row r="766">
          <cell r="B766" t="str">
            <v>Adjusted EBITDA:</v>
          </cell>
          <cell r="C766">
            <v>0</v>
          </cell>
          <cell r="D766">
            <v>0</v>
          </cell>
          <cell r="E766">
            <v>0</v>
          </cell>
          <cell r="F766">
            <v>0</v>
          </cell>
          <cell r="G766">
            <v>0</v>
          </cell>
          <cell r="H766">
            <v>0</v>
          </cell>
          <cell r="I766">
            <v>0</v>
          </cell>
          <cell r="J766">
            <v>0</v>
          </cell>
          <cell r="K766">
            <v>0</v>
          </cell>
          <cell r="L766">
            <v>0</v>
          </cell>
          <cell r="M766">
            <v>0</v>
          </cell>
          <cell r="N766">
            <v>0</v>
          </cell>
          <cell r="O766">
            <v>0</v>
          </cell>
          <cell r="P766">
            <v>0</v>
          </cell>
        </row>
        <row r="767">
          <cell r="B767" t="str">
            <v>EBITDA</v>
          </cell>
          <cell r="C767">
            <v>0</v>
          </cell>
          <cell r="D767">
            <v>48651333.349999785</v>
          </cell>
          <cell r="E767">
            <v>49829212.84999983</v>
          </cell>
          <cell r="F767">
            <v>42995567.880000189</v>
          </cell>
          <cell r="G767">
            <v>44993494.469999731</v>
          </cell>
          <cell r="H767">
            <v>41230548.389999934</v>
          </cell>
          <cell r="I767">
            <v>41976150.060000099</v>
          </cell>
          <cell r="J767">
            <v>47538666.409999914</v>
          </cell>
          <cell r="K767">
            <v>40528170.019999713</v>
          </cell>
          <cell r="L767">
            <v>20811195.150000155</v>
          </cell>
          <cell r="M767">
            <v>48341768.080000132</v>
          </cell>
          <cell r="N767">
            <v>47374990.079999916</v>
          </cell>
          <cell r="O767">
            <v>42235750.069999933</v>
          </cell>
          <cell r="P767">
            <v>516506846.80999935</v>
          </cell>
        </row>
        <row r="768">
          <cell r="B768" t="str">
            <v>EBITDA Adjustments</v>
          </cell>
          <cell r="C768">
            <v>0</v>
          </cell>
          <cell r="D768">
            <v>0</v>
          </cell>
          <cell r="E768">
            <v>0</v>
          </cell>
          <cell r="F768">
            <v>0</v>
          </cell>
          <cell r="G768">
            <v>0</v>
          </cell>
          <cell r="H768">
            <v>0</v>
          </cell>
          <cell r="I768">
            <v>0</v>
          </cell>
          <cell r="J768">
            <v>0</v>
          </cell>
          <cell r="K768">
            <v>0</v>
          </cell>
          <cell r="L768">
            <v>0</v>
          </cell>
          <cell r="M768">
            <v>0</v>
          </cell>
          <cell r="N768">
            <v>0</v>
          </cell>
          <cell r="O768">
            <v>0</v>
          </cell>
          <cell r="P768">
            <v>0</v>
          </cell>
        </row>
        <row r="769">
          <cell r="B769" t="str">
            <v>Adjusted EBITDA</v>
          </cell>
          <cell r="C769">
            <v>0</v>
          </cell>
          <cell r="D769">
            <v>48651333.349999785</v>
          </cell>
          <cell r="E769">
            <v>49829212.84999983</v>
          </cell>
          <cell r="F769">
            <v>42995567.880000189</v>
          </cell>
          <cell r="G769">
            <v>44993494.469999731</v>
          </cell>
          <cell r="H769">
            <v>41230548.389999934</v>
          </cell>
          <cell r="I769">
            <v>41976150.060000099</v>
          </cell>
          <cell r="J769">
            <v>47538666.409999914</v>
          </cell>
          <cell r="K769">
            <v>40528170.019999713</v>
          </cell>
          <cell r="L769">
            <v>20811195.150000155</v>
          </cell>
          <cell r="M769">
            <v>48341768.080000132</v>
          </cell>
          <cell r="N769">
            <v>47374990.079999916</v>
          </cell>
          <cell r="O769">
            <v>42235750.069999933</v>
          </cell>
          <cell r="P769">
            <v>516506846.80999935</v>
          </cell>
        </row>
        <row r="770">
          <cell r="B770" t="str">
            <v>Adjusted EBITDA % of Net Revenue</v>
          </cell>
          <cell r="C770">
            <v>0</v>
          </cell>
          <cell r="D770">
            <v>0.13247404437217589</v>
          </cell>
          <cell r="E770">
            <v>0.13999547900735212</v>
          </cell>
          <cell r="F770">
            <v>0.11809634225798325</v>
          </cell>
          <cell r="G770">
            <v>0.11824907906836582</v>
          </cell>
          <cell r="H770">
            <v>0.11696026637600015</v>
          </cell>
          <cell r="I770">
            <v>0.11669317794874348</v>
          </cell>
          <cell r="J770">
            <v>0.12727034185869668</v>
          </cell>
          <cell r="K770">
            <v>0.11295310949160334</v>
          </cell>
          <cell r="L770">
            <v>5.8310316620372303E-2</v>
          </cell>
          <cell r="M770">
            <v>0.12787523392729061</v>
          </cell>
          <cell r="N770">
            <v>0.13781988797106132</v>
          </cell>
          <cell r="O770">
            <v>0.11042698846351864</v>
          </cell>
          <cell r="P770">
            <v>0.11809966605252523</v>
          </cell>
        </row>
        <row r="771">
          <cell r="B771">
            <v>0</v>
          </cell>
          <cell r="C771">
            <v>0</v>
          </cell>
          <cell r="D771">
            <v>0</v>
          </cell>
          <cell r="E771">
            <v>0</v>
          </cell>
          <cell r="F771">
            <v>0</v>
          </cell>
          <cell r="G771">
            <v>0</v>
          </cell>
          <cell r="H771">
            <v>0</v>
          </cell>
          <cell r="I771">
            <v>0</v>
          </cell>
          <cell r="J771">
            <v>0</v>
          </cell>
          <cell r="K771">
            <v>0</v>
          </cell>
          <cell r="L771">
            <v>0</v>
          </cell>
          <cell r="M771">
            <v>0</v>
          </cell>
          <cell r="N771">
            <v>0</v>
          </cell>
          <cell r="O771">
            <v>0</v>
          </cell>
          <cell r="P771">
            <v>0</v>
          </cell>
        </row>
        <row r="772">
          <cell r="B772" t="str">
            <v>Core G&amp;A</v>
          </cell>
          <cell r="D772">
            <v>56061659.440000013</v>
          </cell>
          <cell r="E772">
            <v>52178679.250000007</v>
          </cell>
          <cell r="F772">
            <v>53639337.729999967</v>
          </cell>
          <cell r="G772">
            <v>55958931.770000041</v>
          </cell>
          <cell r="H772">
            <v>59311263.160000004</v>
          </cell>
          <cell r="I772">
            <v>55540856.520000041</v>
          </cell>
          <cell r="J772">
            <v>56690302.260000043</v>
          </cell>
          <cell r="K772">
            <v>52145103.830000028</v>
          </cell>
          <cell r="L772">
            <v>76761213.649999991</v>
          </cell>
          <cell r="M772">
            <v>55707389.380000003</v>
          </cell>
          <cell r="N772">
            <v>48348591.330000013</v>
          </cell>
          <cell r="O772">
            <v>62240679.629999988</v>
          </cell>
          <cell r="P772">
            <v>684584007.94999969</v>
          </cell>
        </row>
        <row r="773">
          <cell r="B773" t="str">
            <v>Promotional G&amp;A</v>
          </cell>
          <cell r="D773">
            <v>6628399.1900000004</v>
          </cell>
          <cell r="E773">
            <v>8323575.4599999981</v>
          </cell>
          <cell r="F773">
            <v>12231510.459999999</v>
          </cell>
          <cell r="G773">
            <v>13771418.83</v>
          </cell>
          <cell r="H773">
            <v>7746146.0600000005</v>
          </cell>
          <cell r="I773">
            <v>8210380.54</v>
          </cell>
          <cell r="J773">
            <v>6906971.2000000011</v>
          </cell>
          <cell r="K773">
            <v>19723165.030000005</v>
          </cell>
          <cell r="L773">
            <v>10038361.679999998</v>
          </cell>
          <cell r="M773">
            <v>10615571.850000003</v>
          </cell>
          <cell r="N773">
            <v>8253411.8999999994</v>
          </cell>
          <cell r="O773">
            <v>12226396.819999998</v>
          </cell>
          <cell r="P773">
            <v>124675309.02</v>
          </cell>
        </row>
      </sheetData>
      <sheetData sheetId="11">
        <row r="3">
          <cell r="B3">
            <v>0</v>
          </cell>
          <cell r="C3">
            <v>0</v>
          </cell>
          <cell r="D3">
            <v>41640</v>
          </cell>
          <cell r="E3">
            <v>41671</v>
          </cell>
          <cell r="F3">
            <v>41699</v>
          </cell>
          <cell r="G3">
            <v>41730</v>
          </cell>
          <cell r="H3">
            <v>41760</v>
          </cell>
          <cell r="I3">
            <v>41791</v>
          </cell>
          <cell r="J3">
            <v>41821</v>
          </cell>
          <cell r="K3">
            <v>41852</v>
          </cell>
          <cell r="L3">
            <v>41883</v>
          </cell>
          <cell r="M3">
            <v>41913</v>
          </cell>
          <cell r="N3">
            <v>41944</v>
          </cell>
          <cell r="O3">
            <v>41974</v>
          </cell>
          <cell r="P3" t="str">
            <v>Total</v>
          </cell>
        </row>
        <row r="4">
          <cell r="B4">
            <v>0</v>
          </cell>
          <cell r="C4">
            <v>0</v>
          </cell>
          <cell r="D4">
            <v>0</v>
          </cell>
          <cell r="E4">
            <v>0</v>
          </cell>
          <cell r="F4">
            <v>0</v>
          </cell>
          <cell r="G4">
            <v>0</v>
          </cell>
          <cell r="H4">
            <v>0</v>
          </cell>
          <cell r="I4">
            <v>0</v>
          </cell>
          <cell r="J4">
            <v>0</v>
          </cell>
          <cell r="K4">
            <v>0</v>
          </cell>
          <cell r="L4">
            <v>0</v>
          </cell>
          <cell r="M4">
            <v>0</v>
          </cell>
          <cell r="N4">
            <v>0</v>
          </cell>
          <cell r="O4">
            <v>0</v>
          </cell>
          <cell r="P4">
            <v>0</v>
          </cell>
        </row>
        <row r="5">
          <cell r="B5" t="str">
            <v>REVENUE</v>
          </cell>
          <cell r="C5">
            <v>0</v>
          </cell>
          <cell r="D5">
            <v>0</v>
          </cell>
          <cell r="E5">
            <v>0</v>
          </cell>
          <cell r="F5">
            <v>0</v>
          </cell>
          <cell r="G5">
            <v>0</v>
          </cell>
          <cell r="H5">
            <v>0</v>
          </cell>
          <cell r="I5">
            <v>0</v>
          </cell>
          <cell r="J5">
            <v>0</v>
          </cell>
          <cell r="K5">
            <v>0</v>
          </cell>
          <cell r="L5">
            <v>0</v>
          </cell>
          <cell r="M5">
            <v>0</v>
          </cell>
          <cell r="N5">
            <v>0</v>
          </cell>
          <cell r="O5">
            <v>0</v>
          </cell>
          <cell r="P5">
            <v>0</v>
          </cell>
        </row>
        <row r="6">
          <cell r="B6">
            <v>0</v>
          </cell>
          <cell r="C6">
            <v>0</v>
          </cell>
          <cell r="D6">
            <v>0</v>
          </cell>
          <cell r="E6">
            <v>0</v>
          </cell>
          <cell r="F6">
            <v>0</v>
          </cell>
          <cell r="G6">
            <v>0</v>
          </cell>
          <cell r="H6">
            <v>0</v>
          </cell>
          <cell r="I6">
            <v>0</v>
          </cell>
          <cell r="J6">
            <v>0</v>
          </cell>
          <cell r="K6">
            <v>0</v>
          </cell>
          <cell r="L6">
            <v>0</v>
          </cell>
          <cell r="M6">
            <v>0</v>
          </cell>
          <cell r="N6">
            <v>0</v>
          </cell>
          <cell r="O6">
            <v>0</v>
          </cell>
          <cell r="P6">
            <v>0</v>
          </cell>
        </row>
        <row r="7">
          <cell r="B7" t="str">
            <v>Commission Revenue</v>
          </cell>
          <cell r="C7">
            <v>0</v>
          </cell>
          <cell r="D7">
            <v>0</v>
          </cell>
          <cell r="E7">
            <v>0</v>
          </cell>
          <cell r="F7">
            <v>0</v>
          </cell>
          <cell r="G7">
            <v>0</v>
          </cell>
          <cell r="H7">
            <v>0</v>
          </cell>
          <cell r="I7">
            <v>0</v>
          </cell>
          <cell r="J7">
            <v>0</v>
          </cell>
          <cell r="K7">
            <v>0</v>
          </cell>
          <cell r="L7">
            <v>0</v>
          </cell>
          <cell r="M7">
            <v>0</v>
          </cell>
          <cell r="N7">
            <v>0</v>
          </cell>
          <cell r="O7">
            <v>0</v>
          </cell>
          <cell r="P7">
            <v>0</v>
          </cell>
        </row>
        <row r="8">
          <cell r="B8">
            <v>0</v>
          </cell>
          <cell r="C8">
            <v>0</v>
          </cell>
          <cell r="D8">
            <v>0</v>
          </cell>
          <cell r="E8">
            <v>0</v>
          </cell>
          <cell r="F8">
            <v>0</v>
          </cell>
          <cell r="G8">
            <v>0</v>
          </cell>
          <cell r="H8">
            <v>0</v>
          </cell>
          <cell r="I8">
            <v>0</v>
          </cell>
          <cell r="J8">
            <v>0</v>
          </cell>
          <cell r="K8">
            <v>0</v>
          </cell>
          <cell r="L8">
            <v>0</v>
          </cell>
          <cell r="M8">
            <v>0</v>
          </cell>
          <cell r="N8">
            <v>0</v>
          </cell>
          <cell r="O8">
            <v>0</v>
          </cell>
          <cell r="P8">
            <v>0</v>
          </cell>
        </row>
        <row r="9">
          <cell r="B9" t="str">
            <v>Mutual Funds</v>
          </cell>
          <cell r="C9">
            <v>0</v>
          </cell>
          <cell r="D9">
            <v>0</v>
          </cell>
          <cell r="E9">
            <v>0</v>
          </cell>
          <cell r="F9">
            <v>0</v>
          </cell>
          <cell r="G9">
            <v>0</v>
          </cell>
          <cell r="H9">
            <v>0</v>
          </cell>
          <cell r="I9">
            <v>0</v>
          </cell>
          <cell r="J9">
            <v>0</v>
          </cell>
          <cell r="K9">
            <v>0</v>
          </cell>
          <cell r="L9">
            <v>0</v>
          </cell>
          <cell r="M9">
            <v>0</v>
          </cell>
          <cell r="N9">
            <v>0</v>
          </cell>
          <cell r="O9">
            <v>0</v>
          </cell>
          <cell r="P9">
            <v>0</v>
          </cell>
        </row>
        <row r="10">
          <cell r="B10">
            <v>411110</v>
          </cell>
          <cell r="C10" t="str">
            <v>Mutual Funds - MFDA</v>
          </cell>
          <cell r="D10">
            <v>117946.6531788226</v>
          </cell>
          <cell r="E10">
            <v>113870.9112539006</v>
          </cell>
          <cell r="F10">
            <v>123389.8634889173</v>
          </cell>
          <cell r="G10">
            <v>127344.2888905084</v>
          </cell>
          <cell r="H10">
            <v>118177.58531546491</v>
          </cell>
          <cell r="I10">
            <v>110816.80065079569</v>
          </cell>
          <cell r="J10">
            <v>109523.76156039411</v>
          </cell>
          <cell r="K10">
            <v>117791.4804685476</v>
          </cell>
          <cell r="L10">
            <v>106495.8363743333</v>
          </cell>
          <cell r="M10">
            <v>112776.9463533997</v>
          </cell>
          <cell r="N10">
            <v>106698.4232312043</v>
          </cell>
          <cell r="O10">
            <v>114864.54775844469</v>
          </cell>
          <cell r="P10">
            <v>1379697.098524733</v>
          </cell>
        </row>
        <row r="11">
          <cell r="B11">
            <v>411115</v>
          </cell>
          <cell r="C11" t="str">
            <v>Mutual Funds - BETA</v>
          </cell>
          <cell r="D11">
            <v>11906620.064438621</v>
          </cell>
          <cell r="E11">
            <v>11495177.185197491</v>
          </cell>
          <cell r="F11">
            <v>12456107.78067646</v>
          </cell>
          <cell r="G11">
            <v>12855303.85416346</v>
          </cell>
          <cell r="H11">
            <v>11929932.47846273</v>
          </cell>
          <cell r="I11">
            <v>11186867.168712221</v>
          </cell>
          <cell r="J11">
            <v>11056335.909342479</v>
          </cell>
          <cell r="K11">
            <v>11890955.503759541</v>
          </cell>
          <cell r="L11">
            <v>10750669.28971139</v>
          </cell>
          <cell r="M11">
            <v>11384742.305673201</v>
          </cell>
          <cell r="N11">
            <v>10771120.27047093</v>
          </cell>
          <cell r="O11">
            <v>11595483.993596921</v>
          </cell>
          <cell r="P11">
            <v>139279315.80420545</v>
          </cell>
        </row>
        <row r="12">
          <cell r="B12">
            <v>411120</v>
          </cell>
          <cell r="C12" t="str">
            <v xml:space="preserve">Mutual Funds - Direct </v>
          </cell>
          <cell r="D12">
            <v>7076065.5930759292</v>
          </cell>
          <cell r="E12">
            <v>6831546.4276404101</v>
          </cell>
          <cell r="F12">
            <v>7402624.3563223798</v>
          </cell>
          <cell r="G12">
            <v>7639865.2849154398</v>
          </cell>
          <cell r="H12">
            <v>7089920.0849363096</v>
          </cell>
          <cell r="I12">
            <v>6648318.7872315301</v>
          </cell>
          <cell r="J12">
            <v>6570744.4841759</v>
          </cell>
          <cell r="K12">
            <v>7066756.1955935098</v>
          </cell>
          <cell r="L12">
            <v>6389087.8059231602</v>
          </cell>
          <cell r="M12">
            <v>6765915.3377888696</v>
          </cell>
          <cell r="N12">
            <v>6401241.7572975997</v>
          </cell>
          <cell r="O12">
            <v>6891158.4377511898</v>
          </cell>
          <cell r="P12">
            <v>82773244.552652225</v>
          </cell>
        </row>
        <row r="13">
          <cell r="B13">
            <v>411130</v>
          </cell>
          <cell r="C13" t="str">
            <v xml:space="preserve">OMP Mutual Funds  </v>
          </cell>
          <cell r="D13">
            <v>69576.763410336396</v>
          </cell>
          <cell r="E13">
            <v>67172.482118844899</v>
          </cell>
          <cell r="F13">
            <v>72787.714681365207</v>
          </cell>
          <cell r="G13">
            <v>75120.4313221099</v>
          </cell>
          <cell r="H13">
            <v>69712.990341766301</v>
          </cell>
          <cell r="I13">
            <v>65370.861427335694</v>
          </cell>
          <cell r="J13">
            <v>64608.097309418801</v>
          </cell>
          <cell r="K13">
            <v>69485.226985524292</v>
          </cell>
          <cell r="L13">
            <v>62821.9234026837</v>
          </cell>
          <cell r="M13">
            <v>66527.151920742894</v>
          </cell>
          <cell r="N13">
            <v>62941.429445718095</v>
          </cell>
          <cell r="O13">
            <v>67758.628568356406</v>
          </cell>
          <cell r="P13">
            <v>813883.70093420253</v>
          </cell>
        </row>
        <row r="14">
          <cell r="B14">
            <v>411215</v>
          </cell>
          <cell r="C14" t="str">
            <v>Mutual Funds Trails - BETA</v>
          </cell>
          <cell r="D14">
            <v>18631370.826800521</v>
          </cell>
          <cell r="E14">
            <v>16907975.41089391</v>
          </cell>
          <cell r="F14">
            <v>17545952.70649175</v>
          </cell>
          <cell r="G14">
            <v>19190311.951604579</v>
          </cell>
          <cell r="H14">
            <v>17415214.67322072</v>
          </cell>
          <cell r="I14">
            <v>18072331.287686501</v>
          </cell>
          <cell r="J14">
            <v>19766021.31015265</v>
          </cell>
          <cell r="K14">
            <v>17937671.113417313</v>
          </cell>
          <cell r="L14">
            <v>18614501.226317178</v>
          </cell>
          <cell r="M14">
            <v>20359001.949457269</v>
          </cell>
          <cell r="N14">
            <v>18475801.246819809</v>
          </cell>
          <cell r="O14">
            <v>19172936.263106681</v>
          </cell>
          <cell r="P14">
            <v>222089089.96596888</v>
          </cell>
        </row>
        <row r="15">
          <cell r="B15">
            <v>411216</v>
          </cell>
          <cell r="C15" t="str">
            <v xml:space="preserve">Non-Erisa 12B-1's (M/F Trls-BETA) </v>
          </cell>
          <cell r="D15">
            <v>1103816.9779460602</v>
          </cell>
          <cell r="E15">
            <v>1391031.7812125511</v>
          </cell>
          <cell r="F15">
            <v>1589265.751662869</v>
          </cell>
          <cell r="G15">
            <v>1125893.3175049822</v>
          </cell>
          <cell r="H15">
            <v>1418852.4168368001</v>
          </cell>
          <cell r="I15">
            <v>1621051.0666961279</v>
          </cell>
          <cell r="J15">
            <v>1148411.1838550773</v>
          </cell>
          <cell r="K15">
            <v>1447229.465173536</v>
          </cell>
          <cell r="L15">
            <v>1653472.088030051</v>
          </cell>
          <cell r="M15">
            <v>1171379.4075321781</v>
          </cell>
          <cell r="N15">
            <v>1476174.0544770111</v>
          </cell>
          <cell r="O15">
            <v>1686541.5297906492</v>
          </cell>
          <cell r="P15">
            <v>16833119.040717892</v>
          </cell>
        </row>
        <row r="16">
          <cell r="B16">
            <v>411220</v>
          </cell>
          <cell r="C16" t="str">
            <v>Mutual Fund Trails - Direct</v>
          </cell>
          <cell r="D16">
            <v>15404925.646624619</v>
          </cell>
          <cell r="E16">
            <v>13052093.31939199</v>
          </cell>
          <cell r="F16">
            <v>13861189.421084061</v>
          </cell>
          <cell r="G16">
            <v>15867073.416023361</v>
          </cell>
          <cell r="H16">
            <v>13443656.118973739</v>
          </cell>
          <cell r="I16">
            <v>14277025.103716539</v>
          </cell>
          <cell r="J16">
            <v>16343085.61850409</v>
          </cell>
          <cell r="K16">
            <v>13846965.802543011</v>
          </cell>
          <cell r="L16">
            <v>14705335.856828049</v>
          </cell>
          <cell r="M16">
            <v>16833378.187059201</v>
          </cell>
          <cell r="N16">
            <v>14262374.77661931</v>
          </cell>
          <cell r="O16">
            <v>15146495.932532892</v>
          </cell>
          <cell r="P16">
            <v>177043599.19990087</v>
          </cell>
        </row>
        <row r="17">
          <cell r="B17">
            <v>411230</v>
          </cell>
          <cell r="C17" t="str">
            <v>Mutual Fund Trails - OMP</v>
          </cell>
          <cell r="D17">
            <v>377783.11493471899</v>
          </cell>
          <cell r="E17">
            <v>417142.04365830263</v>
          </cell>
          <cell r="F17">
            <v>412246.21374662488</v>
          </cell>
          <cell r="G17">
            <v>385338.77723341272</v>
          </cell>
          <cell r="H17">
            <v>425484.88453146943</v>
          </cell>
          <cell r="I17">
            <v>420491.13802155788</v>
          </cell>
          <cell r="J17">
            <v>393045.5527780811</v>
          </cell>
          <cell r="K17">
            <v>433994.58222209878</v>
          </cell>
          <cell r="L17">
            <v>428900.96078198921</v>
          </cell>
          <cell r="M17">
            <v>400906.4638336433</v>
          </cell>
          <cell r="N17">
            <v>442674.47386654094</v>
          </cell>
          <cell r="O17">
            <v>437478.97999762889</v>
          </cell>
          <cell r="P17">
            <v>4975487.1856060689</v>
          </cell>
        </row>
        <row r="18">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row>
        <row r="19">
          <cell r="B19" t="str">
            <v>Mutual Funds Total</v>
          </cell>
          <cell r="C19">
            <v>0</v>
          </cell>
          <cell r="D19">
            <v>54688105.640409626</v>
          </cell>
          <cell r="E19">
            <v>50276009.5613674</v>
          </cell>
          <cell r="F19">
            <v>53463563.808154419</v>
          </cell>
          <cell r="G19">
            <v>57266251.321657851</v>
          </cell>
          <cell r="H19">
            <v>51910951.232618995</v>
          </cell>
          <cell r="I19">
            <v>52402272.214142613</v>
          </cell>
          <cell r="J19">
            <v>55451775.917678095</v>
          </cell>
          <cell r="K19">
            <v>52810849.370163076</v>
          </cell>
          <cell r="L19">
            <v>52711284.98736883</v>
          </cell>
          <cell r="M19">
            <v>57094627.749618508</v>
          </cell>
          <cell r="N19">
            <v>51999026.432228118</v>
          </cell>
          <cell r="O19">
            <v>55112718.313102759</v>
          </cell>
          <cell r="P19">
            <v>645187436.54851043</v>
          </cell>
        </row>
        <row r="20">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row>
        <row r="21">
          <cell r="B21" t="str">
            <v>Annuities</v>
          </cell>
          <cell r="C21">
            <v>0</v>
          </cell>
          <cell r="D21">
            <v>0</v>
          </cell>
          <cell r="E21">
            <v>0</v>
          </cell>
          <cell r="F21">
            <v>0</v>
          </cell>
          <cell r="G21">
            <v>0</v>
          </cell>
          <cell r="H21">
            <v>0</v>
          </cell>
          <cell r="I21">
            <v>0</v>
          </cell>
          <cell r="J21">
            <v>0</v>
          </cell>
          <cell r="K21">
            <v>0</v>
          </cell>
          <cell r="L21">
            <v>0</v>
          </cell>
          <cell r="M21">
            <v>0</v>
          </cell>
          <cell r="N21">
            <v>0</v>
          </cell>
          <cell r="O21">
            <v>0</v>
          </cell>
          <cell r="P21">
            <v>0</v>
          </cell>
        </row>
        <row r="22">
          <cell r="B22">
            <v>412110</v>
          </cell>
          <cell r="C22" t="str">
            <v>Fixed Annuity Products</v>
          </cell>
          <cell r="D22">
            <v>11202442.986148611</v>
          </cell>
          <cell r="E22">
            <v>10815333.51496277</v>
          </cell>
          <cell r="F22">
            <v>11719433.09580436</v>
          </cell>
          <cell r="G22">
            <v>12095020.057455109</v>
          </cell>
          <cell r="H22">
            <v>11224376.665695049</v>
          </cell>
          <cell r="I22">
            <v>10525257.45953792</v>
          </cell>
          <cell r="J22">
            <v>10402446.03336609</v>
          </cell>
          <cell r="K22">
            <v>11187704.853331679</v>
          </cell>
          <cell r="L22">
            <v>10114857.039961239</v>
          </cell>
          <cell r="M22">
            <v>10711429.935705379</v>
          </cell>
          <cell r="N22">
            <v>10134098.516108919</v>
          </cell>
          <cell r="O22">
            <v>10909708.01386638</v>
          </cell>
          <cell r="P22">
            <v>131042108.17194349</v>
          </cell>
        </row>
        <row r="23">
          <cell r="B23">
            <v>412115</v>
          </cell>
          <cell r="C23" t="str">
            <v xml:space="preserve">Associates - Fixed Annuities  </v>
          </cell>
          <cell r="D23">
            <v>144158.1146879778</v>
          </cell>
          <cell r="E23">
            <v>139600.7633091484</v>
          </cell>
          <cell r="F23">
            <v>144158.1146879778</v>
          </cell>
          <cell r="G23">
            <v>152060.69001489389</v>
          </cell>
          <cell r="H23">
            <v>152060.69001489389</v>
          </cell>
          <cell r="I23">
            <v>152060.69001489389</v>
          </cell>
          <cell r="J23">
            <v>149531.4714022376</v>
          </cell>
          <cell r="K23">
            <v>142734.5863384993</v>
          </cell>
          <cell r="L23">
            <v>142734.5863384993</v>
          </cell>
          <cell r="M23">
            <v>170137.73009789072</v>
          </cell>
          <cell r="N23">
            <v>164874.27988553129</v>
          </cell>
          <cell r="O23">
            <v>180286.8586412617</v>
          </cell>
          <cell r="P23">
            <v>1834398.5754337059</v>
          </cell>
        </row>
        <row r="24">
          <cell r="B24">
            <v>412120</v>
          </cell>
          <cell r="C24" t="str">
            <v>Group Variable Annuity</v>
          </cell>
          <cell r="D24">
            <v>854308.47898595955</v>
          </cell>
          <cell r="E24">
            <v>824787.15904362721</v>
          </cell>
          <cell r="F24">
            <v>893734.61440810701</v>
          </cell>
          <cell r="G24">
            <v>922377.21730566805</v>
          </cell>
          <cell r="H24">
            <v>855981.16131382808</v>
          </cell>
          <cell r="I24">
            <v>802665.69553725969</v>
          </cell>
          <cell r="J24">
            <v>793299.98460932402</v>
          </cell>
          <cell r="K24">
            <v>853184.53558847995</v>
          </cell>
          <cell r="L24">
            <v>771368.1867119727</v>
          </cell>
          <cell r="M24">
            <v>816863.37769822462</v>
          </cell>
          <cell r="N24">
            <v>772835.55916291941</v>
          </cell>
          <cell r="O24">
            <v>831984.2440645555</v>
          </cell>
          <cell r="P24">
            <v>9993390.2144299261</v>
          </cell>
        </row>
        <row r="25">
          <cell r="B25">
            <v>412125</v>
          </cell>
          <cell r="C25" t="str">
            <v xml:space="preserve">OAP Variable Annuity  </v>
          </cell>
          <cell r="D25">
            <v>2156.6134717113659</v>
          </cell>
          <cell r="E25">
            <v>2082.0899502242469</v>
          </cell>
          <cell r="F25">
            <v>2256.1406763223313</v>
          </cell>
          <cell r="G25">
            <v>2328.4459674357681</v>
          </cell>
          <cell r="H25">
            <v>2160.8359853945371</v>
          </cell>
          <cell r="I25">
            <v>2026.2466016150461</v>
          </cell>
          <cell r="J25">
            <v>2002.6038322218221</v>
          </cell>
          <cell r="K25">
            <v>2153.7761927517531</v>
          </cell>
          <cell r="L25">
            <v>1947.239274842718</v>
          </cell>
          <cell r="M25">
            <v>2062.0871830543879</v>
          </cell>
          <cell r="N25">
            <v>1950.9435049581468</v>
          </cell>
          <cell r="O25">
            <v>2100.2582476191278</v>
          </cell>
          <cell r="P25">
            <v>25227.280888151254</v>
          </cell>
        </row>
        <row r="26">
          <cell r="B26">
            <v>412135</v>
          </cell>
          <cell r="C26" t="str">
            <v xml:space="preserve">Variable Annuity Products </v>
          </cell>
          <cell r="D26">
            <v>27824869.814809389</v>
          </cell>
          <cell r="E26">
            <v>26863358.950335979</v>
          </cell>
          <cell r="F26">
            <v>29108981.013991762</v>
          </cell>
          <cell r="G26">
            <v>30041872.020443998</v>
          </cell>
          <cell r="H26">
            <v>27879349.161742389</v>
          </cell>
          <cell r="I26">
            <v>26142861.779444851</v>
          </cell>
          <cell r="J26">
            <v>25837820.106907211</v>
          </cell>
          <cell r="K26">
            <v>27788262.922236819</v>
          </cell>
          <cell r="L26">
            <v>25123500.354371317</v>
          </cell>
          <cell r="M26">
            <v>26605280.99629464</v>
          </cell>
          <cell r="N26">
            <v>25171292.748362191</v>
          </cell>
          <cell r="O26">
            <v>27097768.368806407</v>
          </cell>
          <cell r="P26">
            <v>325485218.23774695</v>
          </cell>
        </row>
        <row r="27">
          <cell r="B27">
            <v>412140</v>
          </cell>
          <cell r="C27" t="str">
            <v xml:space="preserve">Variable Annuity - BETA </v>
          </cell>
          <cell r="D27">
            <v>12420727.47459133</v>
          </cell>
          <cell r="E27">
            <v>11991519.198291451</v>
          </cell>
          <cell r="F27">
            <v>12993941.12691992</v>
          </cell>
          <cell r="G27">
            <v>13410373.80142154</v>
          </cell>
          <cell r="H27">
            <v>12445046.47862448</v>
          </cell>
          <cell r="I27">
            <v>11669896.884677229</v>
          </cell>
          <cell r="J27">
            <v>11533729.509656239</v>
          </cell>
          <cell r="K27">
            <v>12404386.54507892</v>
          </cell>
          <cell r="L27">
            <v>11214864.73023353</v>
          </cell>
          <cell r="M27">
            <v>11876315.930291221</v>
          </cell>
          <cell r="N27">
            <v>11236198.749226961</v>
          </cell>
          <cell r="O27">
            <v>12096157.082446039</v>
          </cell>
          <cell r="P27">
            <v>145293157.51145884</v>
          </cell>
        </row>
        <row r="28">
          <cell r="B28">
            <v>412220</v>
          </cell>
          <cell r="C28" t="str">
            <v xml:space="preserve">Group Variable Annuity Trails  </v>
          </cell>
          <cell r="D28">
            <v>3742259.0501523931</v>
          </cell>
          <cell r="E28">
            <v>3873895.4350659577</v>
          </cell>
          <cell r="F28">
            <v>3941529.6745145088</v>
          </cell>
          <cell r="G28">
            <v>3835815.5264061978</v>
          </cell>
          <cell r="H28">
            <v>3970742.8209426091</v>
          </cell>
          <cell r="I28">
            <v>4040067.9163773637</v>
          </cell>
          <cell r="J28">
            <v>3931710.9145663539</v>
          </cell>
          <cell r="K28">
            <v>4070011.3914661696</v>
          </cell>
          <cell r="L28">
            <v>4141069.6142867999</v>
          </cell>
          <cell r="M28">
            <v>4030003.6874305094</v>
          </cell>
          <cell r="N28">
            <v>4171761.6762528322</v>
          </cell>
          <cell r="O28">
            <v>4244596.3546439698</v>
          </cell>
          <cell r="P28">
            <v>47993464.062105671</v>
          </cell>
        </row>
        <row r="29">
          <cell r="B29">
            <v>412230</v>
          </cell>
          <cell r="C29" t="str">
            <v>OAP Variable Annuity Trails</v>
          </cell>
          <cell r="D29">
            <v>935113.17778261832</v>
          </cell>
          <cell r="E29">
            <v>919502.69597552903</v>
          </cell>
          <cell r="F29">
            <v>935761.96704215358</v>
          </cell>
          <cell r="G29">
            <v>953815.4413382702</v>
          </cell>
          <cell r="H29">
            <v>937892.74989503983</v>
          </cell>
          <cell r="I29">
            <v>954477.20638299594</v>
          </cell>
          <cell r="J29">
            <v>972891.75016503606</v>
          </cell>
          <cell r="K29">
            <v>956650.60489294014</v>
          </cell>
          <cell r="L29">
            <v>973566.75051065593</v>
          </cell>
          <cell r="M29">
            <v>992349.58516833629</v>
          </cell>
          <cell r="N29">
            <v>975783.61699079955</v>
          </cell>
          <cell r="O29">
            <v>993038.08552086912</v>
          </cell>
          <cell r="P29">
            <v>11500843.631665243</v>
          </cell>
        </row>
        <row r="30">
          <cell r="B30">
            <v>412240</v>
          </cell>
          <cell r="C30" t="str">
            <v xml:space="preserve">Variable Annuity Trails - Direct  </v>
          </cell>
          <cell r="D30">
            <v>35203497.889833868</v>
          </cell>
          <cell r="E30">
            <v>31756942.002714619</v>
          </cell>
          <cell r="F30">
            <v>33898316.193498477</v>
          </cell>
          <cell r="G30">
            <v>36259602.826528907</v>
          </cell>
          <cell r="H30">
            <v>32709650.262796059</v>
          </cell>
          <cell r="I30">
            <v>34915265.679303437</v>
          </cell>
          <cell r="J30">
            <v>37347390.911324829</v>
          </cell>
          <cell r="K30">
            <v>33690939.770679899</v>
          </cell>
          <cell r="L30">
            <v>35962723.649682581</v>
          </cell>
          <cell r="M30">
            <v>38467812.638664514</v>
          </cell>
          <cell r="N30">
            <v>34701667.963800259</v>
          </cell>
          <cell r="O30">
            <v>37041605.359173045</v>
          </cell>
          <cell r="P30">
            <v>421955415.14800054</v>
          </cell>
        </row>
        <row r="31">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row>
        <row r="32">
          <cell r="B32" t="str">
            <v>Annuities Total</v>
          </cell>
          <cell r="C32">
            <v>0</v>
          </cell>
          <cell r="D32">
            <v>92329533.600463852</v>
          </cell>
          <cell r="E32">
            <v>87187021.809649304</v>
          </cell>
          <cell r="F32">
            <v>93638111.941543579</v>
          </cell>
          <cell r="G32">
            <v>97673266.026882023</v>
          </cell>
          <cell r="H32">
            <v>90177260.827009737</v>
          </cell>
          <cell r="I32">
            <v>89204579.55787757</v>
          </cell>
          <cell r="J32">
            <v>90970823.285829544</v>
          </cell>
          <cell r="K32">
            <v>91096028.985806167</v>
          </cell>
          <cell r="L32">
            <v>88446632.151371449</v>
          </cell>
          <cell r="M32">
            <v>93672255.968533769</v>
          </cell>
          <cell r="N32">
            <v>87330464.053295374</v>
          </cell>
          <cell r="O32">
            <v>93397244.62541014</v>
          </cell>
          <cell r="P32">
            <v>1095123222.8336725</v>
          </cell>
        </row>
        <row r="33">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row>
        <row r="34">
          <cell r="B34" t="str">
            <v>Insurance</v>
          </cell>
          <cell r="C34">
            <v>0</v>
          </cell>
          <cell r="D34">
            <v>0</v>
          </cell>
          <cell r="E34">
            <v>0</v>
          </cell>
          <cell r="F34">
            <v>0</v>
          </cell>
          <cell r="G34">
            <v>0</v>
          </cell>
          <cell r="H34">
            <v>0</v>
          </cell>
          <cell r="I34">
            <v>0</v>
          </cell>
          <cell r="J34">
            <v>0</v>
          </cell>
          <cell r="K34">
            <v>0</v>
          </cell>
          <cell r="L34">
            <v>0</v>
          </cell>
          <cell r="M34">
            <v>0</v>
          </cell>
          <cell r="N34">
            <v>0</v>
          </cell>
          <cell r="O34">
            <v>0</v>
          </cell>
          <cell r="P34">
            <v>0</v>
          </cell>
        </row>
        <row r="35">
          <cell r="B35">
            <v>413110</v>
          </cell>
          <cell r="C35" t="str">
            <v>Ins Products - Whole Life</v>
          </cell>
          <cell r="D35">
            <v>9529.4731628279533</v>
          </cell>
          <cell r="E35">
            <v>8706.7023919151979</v>
          </cell>
          <cell r="F35">
            <v>9300.289104077885</v>
          </cell>
          <cell r="G35">
            <v>10239.943744953171</v>
          </cell>
          <cell r="H35">
            <v>10101.287389409381</v>
          </cell>
          <cell r="I35">
            <v>9003.4957479965415</v>
          </cell>
          <cell r="J35">
            <v>9735.73881570302</v>
          </cell>
          <cell r="K35">
            <v>9686.4642430717504</v>
          </cell>
          <cell r="L35">
            <v>8883.1741171527483</v>
          </cell>
          <cell r="M35">
            <v>10437.042035478229</v>
          </cell>
          <cell r="N35">
            <v>9251.0145314466172</v>
          </cell>
          <cell r="O35">
            <v>9717.4040910030089</v>
          </cell>
          <cell r="P35">
            <v>114592.02937503552</v>
          </cell>
        </row>
        <row r="36">
          <cell r="B36">
            <v>413111</v>
          </cell>
          <cell r="C36" t="str">
            <v>Ins Products - Term Life</v>
          </cell>
          <cell r="D36">
            <v>169282.21238128442</v>
          </cell>
          <cell r="E36">
            <v>154666.45618963439</v>
          </cell>
          <cell r="F36">
            <v>165210.9711022726</v>
          </cell>
          <cell r="G36">
            <v>181903.06034621829</v>
          </cell>
          <cell r="H36">
            <v>179439.9593724169</v>
          </cell>
          <cell r="I36">
            <v>159938.71364595299</v>
          </cell>
          <cell r="J36">
            <v>172946.3295323936</v>
          </cell>
          <cell r="K36">
            <v>172071.01265740659</v>
          </cell>
          <cell r="L36">
            <v>157801.3119744724</v>
          </cell>
          <cell r="M36">
            <v>185404.3278461681</v>
          </cell>
          <cell r="N36">
            <v>164335.65422728559</v>
          </cell>
          <cell r="O36">
            <v>172620.63023007271</v>
          </cell>
          <cell r="P36">
            <v>2035620.6395055787</v>
          </cell>
        </row>
        <row r="37">
          <cell r="B37">
            <v>413112</v>
          </cell>
          <cell r="C37" t="str">
            <v>Ins Products - Variable Life</v>
          </cell>
          <cell r="D37">
            <v>1327268.7096395388</v>
          </cell>
          <cell r="E37">
            <v>1212672.8782877862</v>
          </cell>
          <cell r="F37">
            <v>1295347.8652518662</v>
          </cell>
          <cell r="G37">
            <v>1426223.3272413383</v>
          </cell>
          <cell r="H37">
            <v>1406911.2163867906</v>
          </cell>
          <cell r="I37">
            <v>1254010.3717698311</v>
          </cell>
          <cell r="J37">
            <v>1355997.4695884488</v>
          </cell>
          <cell r="K37">
            <v>1349134.488045102</v>
          </cell>
          <cell r="L37">
            <v>1237251.9284662993</v>
          </cell>
          <cell r="M37">
            <v>1453675.2534147361</v>
          </cell>
          <cell r="N37">
            <v>1288484.8837085194</v>
          </cell>
          <cell r="O37">
            <v>1353443.802037433</v>
          </cell>
          <cell r="P37">
            <v>15960422.193837689</v>
          </cell>
        </row>
        <row r="38">
          <cell r="B38">
            <v>413113</v>
          </cell>
          <cell r="C38" t="str">
            <v>Ins Products - Universal Life</v>
          </cell>
          <cell r="D38">
            <v>304532.69213928439</v>
          </cell>
          <cell r="E38">
            <v>278239.46547309851</v>
          </cell>
          <cell r="F38">
            <v>297208.6735693157</v>
          </cell>
          <cell r="G38">
            <v>327237.14970618638</v>
          </cell>
          <cell r="H38">
            <v>322806.11847135588</v>
          </cell>
          <cell r="I38">
            <v>287724.0695212076</v>
          </cell>
          <cell r="J38">
            <v>311124.30885225622</v>
          </cell>
          <cell r="K38">
            <v>309549.64485971269</v>
          </cell>
          <cell r="L38">
            <v>283878.95977197401</v>
          </cell>
          <cell r="M38">
            <v>333535.80567635933</v>
          </cell>
          <cell r="N38">
            <v>295634.00957677315</v>
          </cell>
          <cell r="O38">
            <v>310538.38736665825</v>
          </cell>
          <cell r="P38">
            <v>3662009.2849841816</v>
          </cell>
        </row>
        <row r="39">
          <cell r="B39">
            <v>413114</v>
          </cell>
          <cell r="C39" t="str">
            <v>Ins Products - Disability</v>
          </cell>
          <cell r="D39">
            <v>59876.257962900876</v>
          </cell>
          <cell r="E39">
            <v>54706.566618821598</v>
          </cell>
          <cell r="F39">
            <v>58436.23251886764</v>
          </cell>
          <cell r="G39">
            <v>64340.336839403841</v>
          </cell>
          <cell r="H39">
            <v>63469.121445763754</v>
          </cell>
          <cell r="I39">
            <v>56571.399568844667</v>
          </cell>
          <cell r="J39">
            <v>61172.280862530701</v>
          </cell>
          <cell r="K39">
            <v>60862.675392063597</v>
          </cell>
          <cell r="L39">
            <v>55815.386210727207</v>
          </cell>
          <cell r="M39">
            <v>65578.758721272359</v>
          </cell>
          <cell r="N39">
            <v>58126.627048400536</v>
          </cell>
          <cell r="O39">
            <v>61057.078827008074</v>
          </cell>
          <cell r="P39">
            <v>720012.72201660473</v>
          </cell>
        </row>
        <row r="40">
          <cell r="B40">
            <v>413115</v>
          </cell>
          <cell r="C40" t="str">
            <v>Ins Products - Long-Term Care</v>
          </cell>
          <cell r="D40">
            <v>110268.8471613826</v>
          </cell>
          <cell r="E40">
            <v>100748.28051132579</v>
          </cell>
          <cell r="F40">
            <v>107616.87873518289</v>
          </cell>
          <cell r="G40">
            <v>118489.9492826011</v>
          </cell>
          <cell r="H40">
            <v>116885.5083847512</v>
          </cell>
          <cell r="I40">
            <v>104182.57962325441</v>
          </cell>
          <cell r="J40">
            <v>112655.6187449625</v>
          </cell>
          <cell r="K40">
            <v>112085.4455333294</v>
          </cell>
          <cell r="L40">
            <v>102790.2961994996</v>
          </cell>
          <cell r="M40">
            <v>120770.64212913319</v>
          </cell>
          <cell r="N40">
            <v>107046.70552355</v>
          </cell>
          <cell r="O40">
            <v>112443.46127086629</v>
          </cell>
          <cell r="P40">
            <v>1325984.2130998389</v>
          </cell>
        </row>
        <row r="41">
          <cell r="B41">
            <v>413118</v>
          </cell>
          <cell r="C41" t="str">
            <v xml:space="preserve">Ins - Other </v>
          </cell>
          <cell r="D41">
            <v>11335.26606611936</v>
          </cell>
          <cell r="E41">
            <v>10976.917938803459</v>
          </cell>
          <cell r="F41">
            <v>11335.26606611936</v>
          </cell>
          <cell r="G41">
            <v>11956.65178645868</v>
          </cell>
          <cell r="H41">
            <v>11956.65178645868</v>
          </cell>
          <cell r="I41">
            <v>11956.65178645868</v>
          </cell>
          <cell r="J41">
            <v>11757.777335472001</v>
          </cell>
          <cell r="K41">
            <v>11223.33291113236</v>
          </cell>
          <cell r="L41">
            <v>11223.33291113236</v>
          </cell>
          <cell r="M41">
            <v>13378.06368180834</v>
          </cell>
          <cell r="N41">
            <v>12964.194447238999</v>
          </cell>
          <cell r="O41">
            <v>14176.097650463909</v>
          </cell>
          <cell r="P41">
            <v>144240.20436766619</v>
          </cell>
        </row>
        <row r="42">
          <cell r="B42">
            <v>413119</v>
          </cell>
          <cell r="C42" t="str">
            <v xml:space="preserve">Insurance - Overrides </v>
          </cell>
          <cell r="D42">
            <v>975504.00189725799</v>
          </cell>
          <cell r="E42">
            <v>944664.84644823906</v>
          </cell>
          <cell r="F42">
            <v>975504.00189725799</v>
          </cell>
          <cell r="G42">
            <v>1028979.96385325</v>
          </cell>
          <cell r="H42">
            <v>1028979.96385325</v>
          </cell>
          <cell r="I42">
            <v>1028979.96385325</v>
          </cell>
          <cell r="J42">
            <v>1011864.9864296</v>
          </cell>
          <cell r="K42">
            <v>965871.12341007602</v>
          </cell>
          <cell r="L42">
            <v>965871.12341007602</v>
          </cell>
          <cell r="M42">
            <v>1151305.5435238001</v>
          </cell>
          <cell r="N42">
            <v>1115688.2856465201</v>
          </cell>
          <cell r="O42">
            <v>1219983.71354049</v>
          </cell>
          <cell r="P42">
            <v>12413197.517763069</v>
          </cell>
        </row>
        <row r="43">
          <cell r="B43">
            <v>413150</v>
          </cell>
          <cell r="C43" t="str">
            <v xml:space="preserve">Associates - Whole Life </v>
          </cell>
          <cell r="D43">
            <v>973765.71460957499</v>
          </cell>
          <cell r="E43">
            <v>942981.51261207997</v>
          </cell>
          <cell r="F43">
            <v>973765.71460957499</v>
          </cell>
          <cell r="G43">
            <v>1027146.385736738</v>
          </cell>
          <cell r="H43">
            <v>1027146.385736738</v>
          </cell>
          <cell r="I43">
            <v>1027146.385736738</v>
          </cell>
          <cell r="J43">
            <v>1010061.906135375</v>
          </cell>
          <cell r="K43">
            <v>964150.00131104002</v>
          </cell>
          <cell r="L43">
            <v>964150.00131104002</v>
          </cell>
          <cell r="M43">
            <v>1149253.988853951</v>
          </cell>
          <cell r="N43">
            <v>1113700.1987087049</v>
          </cell>
          <cell r="O43">
            <v>1217809.7786552429</v>
          </cell>
          <cell r="P43">
            <v>12391077.974016797</v>
          </cell>
        </row>
        <row r="44">
          <cell r="B44">
            <v>413151</v>
          </cell>
          <cell r="C44" t="str">
            <v xml:space="preserve">Associates -Term Life  </v>
          </cell>
          <cell r="D44">
            <v>546096.23072477104</v>
          </cell>
          <cell r="E44">
            <v>528832.18412251095</v>
          </cell>
          <cell r="F44">
            <v>546096.23072477104</v>
          </cell>
          <cell r="G44">
            <v>576032.57255601999</v>
          </cell>
          <cell r="H44">
            <v>576032.57255601999</v>
          </cell>
          <cell r="I44">
            <v>576032.57255601999</v>
          </cell>
          <cell r="J44">
            <v>566451.44870433502</v>
          </cell>
          <cell r="K44">
            <v>540703.65558141004</v>
          </cell>
          <cell r="L44">
            <v>540703.65558141004</v>
          </cell>
          <cell r="M44">
            <v>644511.57197517809</v>
          </cell>
          <cell r="N44">
            <v>624572.69910771202</v>
          </cell>
          <cell r="O44">
            <v>682958.25154415099</v>
          </cell>
          <cell r="P44">
            <v>6949023.6457343083</v>
          </cell>
        </row>
        <row r="45">
          <cell r="B45">
            <v>413152</v>
          </cell>
          <cell r="C45" t="str">
            <v xml:space="preserve">Associates - Universal Life </v>
          </cell>
          <cell r="D45">
            <v>2000275.576799501</v>
          </cell>
          <cell r="E45">
            <v>1937039.7424679</v>
          </cell>
          <cell r="F45">
            <v>2000275.576799501</v>
          </cell>
          <cell r="G45">
            <v>2109928.2901029699</v>
          </cell>
          <cell r="H45">
            <v>2109928.2901029699</v>
          </cell>
          <cell r="I45">
            <v>2109928.2901029699</v>
          </cell>
          <cell r="J45">
            <v>2074833.94782308</v>
          </cell>
          <cell r="K45">
            <v>1980523.3138311161</v>
          </cell>
          <cell r="L45">
            <v>1980523.3138311161</v>
          </cell>
          <cell r="M45">
            <v>2360757.47066702</v>
          </cell>
          <cell r="N45">
            <v>2287724.1146726571</v>
          </cell>
          <cell r="O45">
            <v>2501582.3836110057</v>
          </cell>
          <cell r="P45">
            <v>25453320.310811806</v>
          </cell>
        </row>
        <row r="46">
          <cell r="B46">
            <v>413153</v>
          </cell>
          <cell r="C46" t="str">
            <v xml:space="preserve">Associates-Long Term Care             </v>
          </cell>
          <cell r="D46">
            <v>144957.0806302563</v>
          </cell>
          <cell r="E46">
            <v>140374.47109272689</v>
          </cell>
          <cell r="F46">
            <v>144957.0806302563</v>
          </cell>
          <cell r="G46">
            <v>152903.4543139716</v>
          </cell>
          <cell r="H46">
            <v>152903.4543139716</v>
          </cell>
          <cell r="I46">
            <v>152903.4543139716</v>
          </cell>
          <cell r="J46">
            <v>150360.2180406611</v>
          </cell>
          <cell r="K46">
            <v>143525.6626751766</v>
          </cell>
          <cell r="L46">
            <v>143525.6626751766</v>
          </cell>
          <cell r="M46">
            <v>171080.68257849841</v>
          </cell>
          <cell r="N46">
            <v>165788.0608035973</v>
          </cell>
          <cell r="O46">
            <v>181286.06052598689</v>
          </cell>
          <cell r="P46">
            <v>1844565.342594251</v>
          </cell>
        </row>
        <row r="47">
          <cell r="B47">
            <v>413154</v>
          </cell>
          <cell r="C47" t="str">
            <v>Associates - Life Settlement</v>
          </cell>
          <cell r="D47">
            <v>11367.472069864591</v>
          </cell>
          <cell r="E47">
            <v>11008.10579607882</v>
          </cell>
          <cell r="F47">
            <v>11367.472069864591</v>
          </cell>
          <cell r="G47">
            <v>11990.62328478692</v>
          </cell>
          <cell r="H47">
            <v>11990.62328478692</v>
          </cell>
          <cell r="I47">
            <v>11990.62328478692</v>
          </cell>
          <cell r="J47">
            <v>11791.18378739762</v>
          </cell>
          <cell r="K47">
            <v>11255.22088797045</v>
          </cell>
          <cell r="L47">
            <v>11255.22088797045</v>
          </cell>
          <cell r="M47">
            <v>13416.073726436069</v>
          </cell>
          <cell r="N47">
            <v>13001.02859762297</v>
          </cell>
          <cell r="O47">
            <v>14216.375086508251</v>
          </cell>
          <cell r="P47">
            <v>144650.02276407456</v>
          </cell>
        </row>
        <row r="48">
          <cell r="B48">
            <v>413220</v>
          </cell>
          <cell r="C48" t="str">
            <v xml:space="preserve">Variable Life Trails  </v>
          </cell>
          <cell r="D48">
            <v>536041.52966507652</v>
          </cell>
          <cell r="E48">
            <v>499472.17965170339</v>
          </cell>
          <cell r="F48">
            <v>534462.46941939066</v>
          </cell>
          <cell r="G48">
            <v>549442.56790670252</v>
          </cell>
          <cell r="H48">
            <v>511958.9841429962</v>
          </cell>
          <cell r="I48">
            <v>547824.03115487599</v>
          </cell>
          <cell r="J48">
            <v>563178.63210437039</v>
          </cell>
          <cell r="K48">
            <v>524757.95874657086</v>
          </cell>
          <cell r="L48">
            <v>561519.63193374698</v>
          </cell>
          <cell r="M48">
            <v>577258.09790697962</v>
          </cell>
          <cell r="N48">
            <v>537876.90771523467</v>
          </cell>
          <cell r="O48">
            <v>575557.62273209146</v>
          </cell>
          <cell r="P48">
            <v>6519350.6130797397</v>
          </cell>
        </row>
        <row r="49">
          <cell r="B49">
            <v>0</v>
          </cell>
          <cell r="C49">
            <v>0</v>
          </cell>
          <cell r="D49">
            <v>0</v>
          </cell>
          <cell r="E49">
            <v>0</v>
          </cell>
          <cell r="F49">
            <v>0</v>
          </cell>
          <cell r="G49">
            <v>0</v>
          </cell>
          <cell r="H49">
            <v>0</v>
          </cell>
          <cell r="I49">
            <v>0</v>
          </cell>
          <cell r="J49">
            <v>0</v>
          </cell>
          <cell r="K49">
            <v>0</v>
          </cell>
          <cell r="L49">
            <v>0</v>
          </cell>
          <cell r="M49">
            <v>0</v>
          </cell>
          <cell r="N49">
            <v>0</v>
          </cell>
          <cell r="O49">
            <v>0</v>
          </cell>
          <cell r="P49">
            <v>0</v>
          </cell>
        </row>
        <row r="50">
          <cell r="B50" t="str">
            <v>Insurance Total</v>
          </cell>
          <cell r="C50">
            <v>0</v>
          </cell>
          <cell r="D50">
            <v>7180101.0649096398</v>
          </cell>
          <cell r="E50">
            <v>6825090.3096026247</v>
          </cell>
          <cell r="F50">
            <v>7130884.7224983182</v>
          </cell>
          <cell r="G50">
            <v>7596814.2767015994</v>
          </cell>
          <cell r="H50">
            <v>7530510.1372276796</v>
          </cell>
          <cell r="I50">
            <v>7338192.6026661582</v>
          </cell>
          <cell r="J50">
            <v>7423931.8467565868</v>
          </cell>
          <cell r="K50">
            <v>7155400.0000851788</v>
          </cell>
          <cell r="L50">
            <v>7025192.9992817938</v>
          </cell>
          <cell r="M50">
            <v>8250363.3227368193</v>
          </cell>
          <cell r="N50">
            <v>7794194.3843152635</v>
          </cell>
          <cell r="O50">
            <v>8427391.0471689813</v>
          </cell>
          <cell r="P50">
            <v>89678066.713950634</v>
          </cell>
        </row>
        <row r="51">
          <cell r="B51">
            <v>0</v>
          </cell>
          <cell r="C51">
            <v>0</v>
          </cell>
          <cell r="D51">
            <v>0</v>
          </cell>
          <cell r="E51">
            <v>0</v>
          </cell>
          <cell r="F51">
            <v>0</v>
          </cell>
          <cell r="G51">
            <v>0</v>
          </cell>
          <cell r="H51">
            <v>0</v>
          </cell>
          <cell r="I51">
            <v>0</v>
          </cell>
          <cell r="J51">
            <v>0</v>
          </cell>
          <cell r="K51">
            <v>0</v>
          </cell>
          <cell r="L51">
            <v>0</v>
          </cell>
          <cell r="M51">
            <v>0</v>
          </cell>
          <cell r="N51">
            <v>0</v>
          </cell>
          <cell r="O51">
            <v>0</v>
          </cell>
          <cell r="P51">
            <v>0</v>
          </cell>
        </row>
        <row r="52">
          <cell r="B52" t="str">
            <v>Direct Investments</v>
          </cell>
          <cell r="C52">
            <v>0</v>
          </cell>
          <cell r="D52">
            <v>0</v>
          </cell>
          <cell r="E52">
            <v>0</v>
          </cell>
          <cell r="F52">
            <v>0</v>
          </cell>
          <cell r="G52">
            <v>0</v>
          </cell>
          <cell r="H52">
            <v>0</v>
          </cell>
          <cell r="I52">
            <v>0</v>
          </cell>
          <cell r="J52">
            <v>0</v>
          </cell>
          <cell r="K52">
            <v>0</v>
          </cell>
          <cell r="L52">
            <v>0</v>
          </cell>
          <cell r="M52">
            <v>0</v>
          </cell>
          <cell r="N52">
            <v>0</v>
          </cell>
          <cell r="O52">
            <v>0</v>
          </cell>
          <cell r="P52">
            <v>0</v>
          </cell>
        </row>
        <row r="53">
          <cell r="B53">
            <v>414110</v>
          </cell>
          <cell r="C53" t="str">
            <v>Direct Investments</v>
          </cell>
          <cell r="D53">
            <v>19955571.644405268</v>
          </cell>
          <cell r="E53">
            <v>19955571.644405268</v>
          </cell>
          <cell r="F53">
            <v>19955571.644405268</v>
          </cell>
          <cell r="G53">
            <v>22652270.515270829</v>
          </cell>
          <cell r="H53">
            <v>22652270.515270829</v>
          </cell>
          <cell r="I53">
            <v>22652270.515270829</v>
          </cell>
          <cell r="J53">
            <v>16180193.2251934</v>
          </cell>
          <cell r="K53">
            <v>16180193.2251934</v>
          </cell>
          <cell r="L53">
            <v>16180193.2251934</v>
          </cell>
          <cell r="M53">
            <v>12135144.918895099</v>
          </cell>
          <cell r="N53">
            <v>12135144.918895099</v>
          </cell>
          <cell r="O53">
            <v>12135144.918895099</v>
          </cell>
          <cell r="P53">
            <v>212769540.9112938</v>
          </cell>
        </row>
        <row r="54">
          <cell r="B54">
            <v>414115</v>
          </cell>
          <cell r="C54" t="str">
            <v xml:space="preserve">Direct Investments - BETA </v>
          </cell>
          <cell r="D54">
            <v>93126.455229364699</v>
          </cell>
          <cell r="E54">
            <v>93126.455229364699</v>
          </cell>
          <cell r="F54">
            <v>93126.455229364699</v>
          </cell>
          <cell r="G54">
            <v>105711.11134144099</v>
          </cell>
          <cell r="H54">
            <v>105711.11134144099</v>
          </cell>
          <cell r="I54">
            <v>105711.11134144099</v>
          </cell>
          <cell r="J54">
            <v>75507.936672457901</v>
          </cell>
          <cell r="K54">
            <v>75507.936672457901</v>
          </cell>
          <cell r="L54">
            <v>75507.936672457901</v>
          </cell>
          <cell r="M54">
            <v>56630.952504343368</v>
          </cell>
          <cell r="N54">
            <v>56630.952504343368</v>
          </cell>
          <cell r="O54">
            <v>56630.952504343368</v>
          </cell>
          <cell r="P54">
            <v>992929.36724282103</v>
          </cell>
        </row>
        <row r="55">
          <cell r="B55">
            <v>414125</v>
          </cell>
          <cell r="C55" t="str">
            <v xml:space="preserve">Private Placements Current Sales  </v>
          </cell>
          <cell r="D55">
            <v>792185.06635131547</v>
          </cell>
          <cell r="E55">
            <v>764810.47114063206</v>
          </cell>
          <cell r="F55">
            <v>828744.22088814294</v>
          </cell>
          <cell r="G55">
            <v>855303.99740330898</v>
          </cell>
          <cell r="H55">
            <v>793736.11494029779</v>
          </cell>
          <cell r="I55">
            <v>744297.63126295526</v>
          </cell>
          <cell r="J55">
            <v>735612.97400463058</v>
          </cell>
          <cell r="K55">
            <v>791142.85361808224</v>
          </cell>
          <cell r="L55">
            <v>715276.00767469499</v>
          </cell>
          <cell r="M55">
            <v>757462.88955240743</v>
          </cell>
          <cell r="N55">
            <v>716636.67606440152</v>
          </cell>
          <cell r="O55">
            <v>771484.20014494634</v>
          </cell>
          <cell r="P55">
            <v>9266693.1030458175</v>
          </cell>
        </row>
        <row r="56">
          <cell r="B56">
            <v>0</v>
          </cell>
          <cell r="C56">
            <v>0</v>
          </cell>
          <cell r="D56">
            <v>0</v>
          </cell>
          <cell r="E56">
            <v>0</v>
          </cell>
          <cell r="F56">
            <v>0</v>
          </cell>
          <cell r="G56">
            <v>0</v>
          </cell>
          <cell r="H56">
            <v>0</v>
          </cell>
          <cell r="I56">
            <v>0</v>
          </cell>
          <cell r="J56">
            <v>0</v>
          </cell>
          <cell r="K56">
            <v>0</v>
          </cell>
          <cell r="L56">
            <v>0</v>
          </cell>
          <cell r="M56">
            <v>0</v>
          </cell>
          <cell r="N56">
            <v>0</v>
          </cell>
          <cell r="O56">
            <v>0</v>
          </cell>
          <cell r="P56">
            <v>0</v>
          </cell>
        </row>
        <row r="57">
          <cell r="B57" t="str">
            <v>Direct Investments Total</v>
          </cell>
          <cell r="C57">
            <v>0</v>
          </cell>
          <cell r="D57">
            <v>20840883.165985949</v>
          </cell>
          <cell r="E57">
            <v>20813508.570775263</v>
          </cell>
          <cell r="F57">
            <v>20877442.320522774</v>
          </cell>
          <cell r="G57">
            <v>23613285.624015577</v>
          </cell>
          <cell r="H57">
            <v>23551717.741552565</v>
          </cell>
          <cell r="I57">
            <v>23502279.257875223</v>
          </cell>
          <cell r="J57">
            <v>16991314.13587049</v>
          </cell>
          <cell r="K57">
            <v>17046844.015483942</v>
          </cell>
          <cell r="L57">
            <v>16970977.169540554</v>
          </cell>
          <cell r="M57">
            <v>12949238.760951851</v>
          </cell>
          <cell r="N57">
            <v>12908412.547463845</v>
          </cell>
          <cell r="O57">
            <v>12963260.07154439</v>
          </cell>
          <cell r="P57">
            <v>223029163.38158244</v>
          </cell>
        </row>
        <row r="58">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row>
        <row r="59">
          <cell r="B59" t="str">
            <v>General Securities</v>
          </cell>
          <cell r="C59">
            <v>0</v>
          </cell>
          <cell r="D59">
            <v>0</v>
          </cell>
          <cell r="E59">
            <v>0</v>
          </cell>
          <cell r="F59">
            <v>0</v>
          </cell>
          <cell r="G59">
            <v>0</v>
          </cell>
          <cell r="H59">
            <v>0</v>
          </cell>
          <cell r="I59">
            <v>0</v>
          </cell>
          <cell r="J59">
            <v>0</v>
          </cell>
          <cell r="K59">
            <v>0</v>
          </cell>
          <cell r="L59">
            <v>0</v>
          </cell>
          <cell r="M59">
            <v>0</v>
          </cell>
          <cell r="N59">
            <v>0</v>
          </cell>
          <cell r="O59">
            <v>0</v>
          </cell>
          <cell r="P59">
            <v>0</v>
          </cell>
        </row>
        <row r="60">
          <cell r="B60">
            <v>415110</v>
          </cell>
          <cell r="C60" t="str">
            <v xml:space="preserve">Listed Stock  </v>
          </cell>
          <cell r="D60">
            <v>34418.071834313407</v>
          </cell>
          <cell r="E60">
            <v>33228.72754543896</v>
          </cell>
          <cell r="F60">
            <v>36006.457756362921</v>
          </cell>
          <cell r="G60">
            <v>37160.400609909317</v>
          </cell>
          <cell r="H60">
            <v>34485.460256566861</v>
          </cell>
          <cell r="I60">
            <v>32337.506003372531</v>
          </cell>
          <cell r="J60">
            <v>31960.183619917188</v>
          </cell>
          <cell r="K60">
            <v>34372.790808145779</v>
          </cell>
          <cell r="L60">
            <v>31076.603257490402</v>
          </cell>
          <cell r="M60">
            <v>32909.497100870321</v>
          </cell>
          <cell r="N60">
            <v>31135.720229482031</v>
          </cell>
          <cell r="O60">
            <v>33518.681110621867</v>
          </cell>
          <cell r="P60">
            <v>402610.10013249156</v>
          </cell>
        </row>
        <row r="61">
          <cell r="B61">
            <v>415115</v>
          </cell>
          <cell r="C61" t="str">
            <v>Listed Stock - BETA</v>
          </cell>
          <cell r="D61">
            <v>6658926.9359620903</v>
          </cell>
          <cell r="E61">
            <v>6428822.3339540605</v>
          </cell>
          <cell r="F61">
            <v>6966234.8482691906</v>
          </cell>
          <cell r="G61">
            <v>7189490.2702182001</v>
          </cell>
          <cell r="H61">
            <v>6671964.6965395994</v>
          </cell>
          <cell r="I61">
            <v>6256396.0818111533</v>
          </cell>
          <cell r="J61">
            <v>6183394.8342448249</v>
          </cell>
          <cell r="K61">
            <v>6650166.3335004821</v>
          </cell>
          <cell r="L61">
            <v>6012446.9350198405</v>
          </cell>
          <cell r="M61">
            <v>6367060.2394256201</v>
          </cell>
          <cell r="N61">
            <v>6023884.4030762147</v>
          </cell>
          <cell r="O61">
            <v>6484920.1773971627</v>
          </cell>
          <cell r="P61">
            <v>77893708.089418441</v>
          </cell>
        </row>
        <row r="62">
          <cell r="B62">
            <v>415125</v>
          </cell>
          <cell r="C62" t="str">
            <v xml:space="preserve">Stock Options - BETA  </v>
          </cell>
          <cell r="D62">
            <v>269029.89677952469</v>
          </cell>
          <cell r="E62">
            <v>259733.35126670421</v>
          </cell>
          <cell r="F62">
            <v>281445.56325590739</v>
          </cell>
          <cell r="G62">
            <v>290465.39238153509</v>
          </cell>
          <cell r="H62">
            <v>269556.64041496831</v>
          </cell>
          <cell r="I62">
            <v>252767.09119774878</v>
          </cell>
          <cell r="J62">
            <v>249817.7394048225</v>
          </cell>
          <cell r="K62">
            <v>268675.9562724969</v>
          </cell>
          <cell r="L62">
            <v>242911.20684703099</v>
          </cell>
          <cell r="M62">
            <v>257238.07686653981</v>
          </cell>
          <cell r="N62">
            <v>243373.29644197942</v>
          </cell>
          <cell r="O62">
            <v>261999.78205595809</v>
          </cell>
          <cell r="P62">
            <v>3147013.9931852161</v>
          </cell>
        </row>
        <row r="63">
          <cell r="B63">
            <v>415130</v>
          </cell>
          <cell r="C63" t="str">
            <v xml:space="preserve">OTC Agency - BETA </v>
          </cell>
          <cell r="D63">
            <v>3106901.9486206169</v>
          </cell>
          <cell r="E63">
            <v>2999540.4407920223</v>
          </cell>
          <cell r="F63">
            <v>3250284.7429890474</v>
          </cell>
          <cell r="G63">
            <v>3354450.5811434658</v>
          </cell>
          <cell r="H63">
            <v>3112985.0674374234</v>
          </cell>
          <cell r="I63">
            <v>2919090.3226381531</v>
          </cell>
          <cell r="J63">
            <v>2885029.621793001</v>
          </cell>
          <cell r="K63">
            <v>3102814.45327478</v>
          </cell>
          <cell r="L63">
            <v>2805269.2690631328</v>
          </cell>
          <cell r="M63">
            <v>2970723.6699088742</v>
          </cell>
          <cell r="N63">
            <v>2810605.7282454348</v>
          </cell>
          <cell r="O63">
            <v>3025714.4025703841</v>
          </cell>
          <cell r="P63">
            <v>36343410.248476334</v>
          </cell>
        </row>
        <row r="64">
          <cell r="B64">
            <v>415135</v>
          </cell>
          <cell r="C64" t="str">
            <v xml:space="preserve">Syndicate Underwriting - BETA </v>
          </cell>
          <cell r="D64">
            <v>266583.46631043154</v>
          </cell>
          <cell r="E64">
            <v>257371.45917967346</v>
          </cell>
          <cell r="F64">
            <v>278886.23059592251</v>
          </cell>
          <cell r="G64">
            <v>287824.03766726155</v>
          </cell>
          <cell r="H64">
            <v>267105.41998872021</v>
          </cell>
          <cell r="I64">
            <v>250468.54698057301</v>
          </cell>
          <cell r="J64">
            <v>247546.0151960415</v>
          </cell>
          <cell r="K64">
            <v>266232.74437074986</v>
          </cell>
          <cell r="L64">
            <v>240702.28737440647</v>
          </cell>
          <cell r="M64">
            <v>254898.87562314517</v>
          </cell>
          <cell r="N64">
            <v>241160.17494542306</v>
          </cell>
          <cell r="O64">
            <v>259617.28012070784</v>
          </cell>
          <cell r="P64">
            <v>3118396.5383530562</v>
          </cell>
        </row>
        <row r="65">
          <cell r="B65">
            <v>0</v>
          </cell>
          <cell r="C65">
            <v>0</v>
          </cell>
          <cell r="D65">
            <v>0</v>
          </cell>
          <cell r="E65">
            <v>0</v>
          </cell>
          <cell r="F65">
            <v>0</v>
          </cell>
          <cell r="G65">
            <v>0</v>
          </cell>
          <cell r="H65">
            <v>0</v>
          </cell>
          <cell r="I65">
            <v>0</v>
          </cell>
          <cell r="J65">
            <v>0</v>
          </cell>
          <cell r="K65">
            <v>0</v>
          </cell>
          <cell r="L65">
            <v>0</v>
          </cell>
          <cell r="M65">
            <v>0</v>
          </cell>
          <cell r="N65">
            <v>0</v>
          </cell>
          <cell r="O65">
            <v>0</v>
          </cell>
          <cell r="P65">
            <v>0</v>
          </cell>
        </row>
        <row r="66">
          <cell r="B66" t="str">
            <v>General Securities Total</v>
          </cell>
          <cell r="C66">
            <v>0</v>
          </cell>
          <cell r="D66">
            <v>10335860.319506979</v>
          </cell>
          <cell r="E66">
            <v>9978696.3127379008</v>
          </cell>
          <cell r="F66">
            <v>10812857.84286643</v>
          </cell>
          <cell r="G66">
            <v>11159390.682020372</v>
          </cell>
          <cell r="H66">
            <v>10356097.284637278</v>
          </cell>
          <cell r="I66">
            <v>9711059.5486309994</v>
          </cell>
          <cell r="J66">
            <v>9597748.394258609</v>
          </cell>
          <cell r="K66">
            <v>10322262.278226653</v>
          </cell>
          <cell r="L66">
            <v>9332406.3015619013</v>
          </cell>
          <cell r="M66">
            <v>9882830.3589250501</v>
          </cell>
          <cell r="N66">
            <v>9350159.3229385354</v>
          </cell>
          <cell r="O66">
            <v>10065770.323254835</v>
          </cell>
          <cell r="P66">
            <v>120905138.96956554</v>
          </cell>
        </row>
        <row r="67">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row>
        <row r="68">
          <cell r="B68" t="str">
            <v>Fixed Income</v>
          </cell>
          <cell r="C68">
            <v>0</v>
          </cell>
          <cell r="D68">
            <v>0</v>
          </cell>
          <cell r="E68">
            <v>0</v>
          </cell>
          <cell r="F68">
            <v>0</v>
          </cell>
          <cell r="G68">
            <v>0</v>
          </cell>
          <cell r="H68">
            <v>0</v>
          </cell>
          <cell r="I68">
            <v>0</v>
          </cell>
          <cell r="J68">
            <v>0</v>
          </cell>
          <cell r="K68">
            <v>0</v>
          </cell>
          <cell r="L68">
            <v>0</v>
          </cell>
          <cell r="M68">
            <v>0</v>
          </cell>
          <cell r="N68">
            <v>0</v>
          </cell>
          <cell r="O68">
            <v>0</v>
          </cell>
          <cell r="P68">
            <v>0</v>
          </cell>
        </row>
        <row r="69">
          <cell r="B69">
            <v>416110</v>
          </cell>
          <cell r="C69" t="str">
            <v xml:space="preserve">F I Agency - BETA </v>
          </cell>
          <cell r="D69">
            <v>4611.1330038660999</v>
          </cell>
          <cell r="E69">
            <v>4451.7915762059602</v>
          </cell>
          <cell r="F69">
            <v>4823.9357077275299</v>
          </cell>
          <cell r="G69">
            <v>4978.5342570645798</v>
          </cell>
          <cell r="H69">
            <v>4620.1613125821495</v>
          </cell>
          <cell r="I69">
            <v>4332.3908995451002</v>
          </cell>
          <cell r="J69">
            <v>4281.8394420484701</v>
          </cell>
          <cell r="K69">
            <v>4605.0665154464295</v>
          </cell>
          <cell r="L69">
            <v>4163.4624861757702</v>
          </cell>
          <cell r="M69">
            <v>4409.0229386752098</v>
          </cell>
          <cell r="N69">
            <v>4171.3826341129097</v>
          </cell>
          <cell r="O69">
            <v>4490.6378677832399</v>
          </cell>
          <cell r="P69">
            <v>53939.358641233448</v>
          </cell>
        </row>
        <row r="70">
          <cell r="B70">
            <v>416120</v>
          </cell>
          <cell r="C70" t="str">
            <v>F I Principal - BETA</v>
          </cell>
          <cell r="D70">
            <v>3058526.6125848</v>
          </cell>
          <cell r="E70">
            <v>2952836.7535898099</v>
          </cell>
          <cell r="F70">
            <v>3199676.8965702197</v>
          </cell>
          <cell r="G70">
            <v>3302220.8433654997</v>
          </cell>
          <cell r="H70">
            <v>3064515.0155329499</v>
          </cell>
          <cell r="I70">
            <v>2873639.2663731799</v>
          </cell>
          <cell r="J70">
            <v>2840108.90020748</v>
          </cell>
          <cell r="K70">
            <v>3054502.7606896302</v>
          </cell>
          <cell r="L70">
            <v>2761590.4385734499</v>
          </cell>
          <cell r="M70">
            <v>2924468.6679236302</v>
          </cell>
          <cell r="N70">
            <v>2766843.8075873302</v>
          </cell>
          <cell r="O70">
            <v>2978603.1794313001</v>
          </cell>
          <cell r="P70">
            <v>35777533.142429277</v>
          </cell>
        </row>
        <row r="71">
          <cell r="B71">
            <v>416125</v>
          </cell>
          <cell r="C71" t="str">
            <v>529 Commissions</v>
          </cell>
          <cell r="D71">
            <v>807535.05908247991</v>
          </cell>
          <cell r="E71">
            <v>779630.03246712708</v>
          </cell>
          <cell r="F71">
            <v>844802.61217443598</v>
          </cell>
          <cell r="G71">
            <v>871877.03153477202</v>
          </cell>
          <cell r="H71">
            <v>809116.16199282906</v>
          </cell>
          <cell r="I71">
            <v>758719.71988213388</v>
          </cell>
          <cell r="J71">
            <v>749866.781963835</v>
          </cell>
          <cell r="K71">
            <v>806472.65162637306</v>
          </cell>
          <cell r="L71">
            <v>729135.75078895502</v>
          </cell>
          <cell r="M71">
            <v>772140.078434936</v>
          </cell>
          <cell r="N71">
            <v>730522.78454551706</v>
          </cell>
          <cell r="O71">
            <v>786433.076824705</v>
          </cell>
          <cell r="P71">
            <v>9446251.7413180973</v>
          </cell>
        </row>
        <row r="72">
          <cell r="B72">
            <v>416135</v>
          </cell>
          <cell r="C72" t="str">
            <v xml:space="preserve">Unit Investment Trusts - BETA </v>
          </cell>
          <cell r="D72">
            <v>2439816.7607095661</v>
          </cell>
          <cell r="E72">
            <v>2355506.9206866017</v>
          </cell>
          <cell r="F72">
            <v>2552413.7305150712</v>
          </cell>
          <cell r="G72">
            <v>2634214.0454349909</v>
          </cell>
          <cell r="H72">
            <v>2444593.7686396781</v>
          </cell>
          <cell r="I72">
            <v>2292330.3061944661</v>
          </cell>
          <cell r="J72">
            <v>2265582.8033193201</v>
          </cell>
          <cell r="K72">
            <v>2436606.8944765739</v>
          </cell>
          <cell r="L72">
            <v>2202947.8542129151</v>
          </cell>
          <cell r="M72">
            <v>2332877.4197390541</v>
          </cell>
          <cell r="N72">
            <v>2207138.5183443022</v>
          </cell>
          <cell r="O72">
            <v>2376061.0520036081</v>
          </cell>
          <cell r="P72">
            <v>28540090.074276146</v>
          </cell>
        </row>
        <row r="73">
          <cell r="B73">
            <v>416220</v>
          </cell>
          <cell r="C73" t="str">
            <v>529 Trails</v>
          </cell>
          <cell r="D73">
            <v>1436428.093083034</v>
          </cell>
          <cell r="E73">
            <v>1501400.8407672141</v>
          </cell>
          <cell r="F73">
            <v>1526625.1312136832</v>
          </cell>
          <cell r="G73">
            <v>1479520.935875521</v>
          </cell>
          <cell r="H73">
            <v>1546442.865990235</v>
          </cell>
          <cell r="I73">
            <v>1572423.8851500901</v>
          </cell>
          <cell r="J73">
            <v>1523906.563951788</v>
          </cell>
          <cell r="K73">
            <v>1592836.151969939</v>
          </cell>
          <cell r="L73">
            <v>1619596.601704597</v>
          </cell>
          <cell r="M73">
            <v>1569623.760870338</v>
          </cell>
          <cell r="N73">
            <v>1640621.2365290369</v>
          </cell>
          <cell r="O73">
            <v>1668184.499755735</v>
          </cell>
          <cell r="P73">
            <v>18677610.566861212</v>
          </cell>
        </row>
        <row r="74">
          <cell r="B74">
            <v>0</v>
          </cell>
          <cell r="C74">
            <v>0</v>
          </cell>
          <cell r="D74">
            <v>0</v>
          </cell>
          <cell r="E74">
            <v>0</v>
          </cell>
          <cell r="F74">
            <v>0</v>
          </cell>
          <cell r="G74">
            <v>0</v>
          </cell>
          <cell r="H74">
            <v>0</v>
          </cell>
          <cell r="I74">
            <v>0</v>
          </cell>
          <cell r="J74">
            <v>0</v>
          </cell>
          <cell r="K74">
            <v>0</v>
          </cell>
          <cell r="L74">
            <v>0</v>
          </cell>
          <cell r="M74">
            <v>0</v>
          </cell>
          <cell r="N74">
            <v>0</v>
          </cell>
          <cell r="O74">
            <v>0</v>
          </cell>
          <cell r="P74">
            <v>0</v>
          </cell>
        </row>
        <row r="75">
          <cell r="B75" t="str">
            <v>Fixed Income Total</v>
          </cell>
          <cell r="C75">
            <v>0</v>
          </cell>
          <cell r="D75">
            <v>7746917.6584637463</v>
          </cell>
          <cell r="E75">
            <v>7593826.3390869582</v>
          </cell>
          <cell r="F75">
            <v>8128342.3061811384</v>
          </cell>
          <cell r="G75">
            <v>8292811.3904678477</v>
          </cell>
          <cell r="H75">
            <v>7869287.9734682739</v>
          </cell>
          <cell r="I75">
            <v>7501445.5684994143</v>
          </cell>
          <cell r="J75">
            <v>7383746.8888844717</v>
          </cell>
          <cell r="K75">
            <v>7895023.5252779629</v>
          </cell>
          <cell r="L75">
            <v>7317434.1077660937</v>
          </cell>
          <cell r="M75">
            <v>7603518.9499066323</v>
          </cell>
          <cell r="N75">
            <v>7349297.7296402995</v>
          </cell>
          <cell r="O75">
            <v>7813772.4458831307</v>
          </cell>
          <cell r="P75">
            <v>92495424.883525968</v>
          </cell>
        </row>
        <row r="76">
          <cell r="B76">
            <v>0</v>
          </cell>
          <cell r="C76">
            <v>0</v>
          </cell>
          <cell r="D76">
            <v>0</v>
          </cell>
          <cell r="E76">
            <v>0</v>
          </cell>
          <cell r="F76">
            <v>0</v>
          </cell>
          <cell r="G76">
            <v>0</v>
          </cell>
          <cell r="H76">
            <v>0</v>
          </cell>
          <cell r="I76">
            <v>0</v>
          </cell>
          <cell r="J76">
            <v>0</v>
          </cell>
          <cell r="K76">
            <v>0</v>
          </cell>
          <cell r="L76">
            <v>0</v>
          </cell>
          <cell r="M76">
            <v>0</v>
          </cell>
          <cell r="N76">
            <v>0</v>
          </cell>
          <cell r="O76">
            <v>0</v>
          </cell>
          <cell r="P76">
            <v>0</v>
          </cell>
        </row>
        <row r="77">
          <cell r="B77" t="str">
            <v>Other Programs</v>
          </cell>
          <cell r="C77">
            <v>0</v>
          </cell>
          <cell r="D77">
            <v>0</v>
          </cell>
          <cell r="E77">
            <v>0</v>
          </cell>
          <cell r="F77">
            <v>0</v>
          </cell>
          <cell r="G77">
            <v>0</v>
          </cell>
          <cell r="H77">
            <v>0</v>
          </cell>
          <cell r="I77">
            <v>0</v>
          </cell>
          <cell r="J77">
            <v>0</v>
          </cell>
          <cell r="K77">
            <v>0</v>
          </cell>
          <cell r="L77">
            <v>0</v>
          </cell>
          <cell r="M77">
            <v>0</v>
          </cell>
          <cell r="N77">
            <v>0</v>
          </cell>
          <cell r="O77">
            <v>0</v>
          </cell>
          <cell r="P77">
            <v>0</v>
          </cell>
        </row>
        <row r="78">
          <cell r="B78">
            <v>419115</v>
          </cell>
          <cell r="C78" t="str">
            <v>Commodities</v>
          </cell>
          <cell r="D78">
            <v>697.11405397139504</v>
          </cell>
          <cell r="E78">
            <v>673.02471442976503</v>
          </cell>
          <cell r="F78">
            <v>729.28570364199402</v>
          </cell>
          <cell r="G78">
            <v>752.65801178753804</v>
          </cell>
          <cell r="H78">
            <v>698.478959491203</v>
          </cell>
          <cell r="I78">
            <v>654.97364331900098</v>
          </cell>
          <cell r="J78">
            <v>647.33124145375496</v>
          </cell>
          <cell r="K78">
            <v>696.19691834939795</v>
          </cell>
          <cell r="L78">
            <v>629.43493711032795</v>
          </cell>
          <cell r="M78">
            <v>666.55892429382595</v>
          </cell>
          <cell r="N78">
            <v>630.63231017067596</v>
          </cell>
          <cell r="O78">
            <v>678.89752178112303</v>
          </cell>
          <cell r="P78">
            <v>8154.5869398000023</v>
          </cell>
        </row>
        <row r="79">
          <cell r="B79">
            <v>419120</v>
          </cell>
          <cell r="C79" t="str">
            <v>Commodities - BETA</v>
          </cell>
          <cell r="D79">
            <v>47744.1372203629</v>
          </cell>
          <cell r="E79">
            <v>46094.299971965302</v>
          </cell>
          <cell r="F79">
            <v>49947.517926472705</v>
          </cell>
          <cell r="G79">
            <v>51548.2469332978</v>
          </cell>
          <cell r="H79">
            <v>47837.617241400105</v>
          </cell>
          <cell r="I79">
            <v>44858.013296668665</v>
          </cell>
          <cell r="J79">
            <v>44334.598395952293</v>
          </cell>
          <cell r="K79">
            <v>47681.324186058402</v>
          </cell>
          <cell r="L79">
            <v>43108.911429175059</v>
          </cell>
          <cell r="M79">
            <v>45651.469175871454</v>
          </cell>
          <cell r="N79">
            <v>43190.917441493337</v>
          </cell>
          <cell r="O79">
            <v>46496.518401581801</v>
          </cell>
          <cell r="P79">
            <v>558493.57162029983</v>
          </cell>
        </row>
        <row r="80">
          <cell r="B80">
            <v>419125</v>
          </cell>
          <cell r="C80" t="str">
            <v>UVEST - B/D Other Programs</v>
          </cell>
          <cell r="D80">
            <v>64490.625</v>
          </cell>
          <cell r="E80">
            <v>30993.75</v>
          </cell>
          <cell r="F80">
            <v>45420.75</v>
          </cell>
          <cell r="G80">
            <v>75377.587499999994</v>
          </cell>
          <cell r="H80">
            <v>59472.224999999999</v>
          </cell>
          <cell r="I80">
            <v>50021.212500000001</v>
          </cell>
          <cell r="J80">
            <v>88552.96875</v>
          </cell>
          <cell r="K80">
            <v>112317.1875</v>
          </cell>
          <cell r="L80">
            <v>78305.0625</v>
          </cell>
          <cell r="M80">
            <v>102756.03750000001</v>
          </cell>
          <cell r="N80">
            <v>133526.25</v>
          </cell>
          <cell r="O80">
            <v>175781.25</v>
          </cell>
          <cell r="P80">
            <v>1017014.90625</v>
          </cell>
        </row>
        <row r="81">
          <cell r="B81">
            <v>419130</v>
          </cell>
          <cell r="C81" t="str">
            <v xml:space="preserve">Finders Fees  </v>
          </cell>
          <cell r="D81">
            <v>15511.100515318689</v>
          </cell>
          <cell r="E81">
            <v>14975.10190096111</v>
          </cell>
          <cell r="F81">
            <v>16226.93415680306</v>
          </cell>
          <cell r="G81">
            <v>16746.97850084582</v>
          </cell>
          <cell r="H81">
            <v>15541.470275605459</v>
          </cell>
          <cell r="I81">
            <v>14573.45746872919</v>
          </cell>
          <cell r="J81">
            <v>14403.41059786931</v>
          </cell>
          <cell r="K81">
            <v>15490.693836185012</v>
          </cell>
          <cell r="L81">
            <v>14005.20979565879</v>
          </cell>
          <cell r="M81">
            <v>14831.23516905669</v>
          </cell>
          <cell r="N81">
            <v>14031.85188354612</v>
          </cell>
          <cell r="O81">
            <v>15105.774499820731</v>
          </cell>
          <cell r="P81">
            <v>181443.21860039997</v>
          </cell>
        </row>
        <row r="82">
          <cell r="B82">
            <v>419135</v>
          </cell>
          <cell r="C82" t="str">
            <v xml:space="preserve">Derivatives Finders Fees  </v>
          </cell>
          <cell r="D82">
            <v>21841.646556491101</v>
          </cell>
          <cell r="E82">
            <v>21086.890807341901</v>
          </cell>
          <cell r="F82">
            <v>22849.6334092039</v>
          </cell>
          <cell r="G82">
            <v>23581.923471089998</v>
          </cell>
          <cell r="H82">
            <v>21884.411128194701</v>
          </cell>
          <cell r="I82">
            <v>20521.323217761299</v>
          </cell>
          <cell r="J82">
            <v>20281.875111052799</v>
          </cell>
          <cell r="K82">
            <v>21812.911298629198</v>
          </cell>
          <cell r="L82">
            <v>19721.156600344599</v>
          </cell>
          <cell r="M82">
            <v>20884.307740692999</v>
          </cell>
          <cell r="N82">
            <v>19758.672124571101</v>
          </cell>
          <cell r="O82">
            <v>21270.894818926499</v>
          </cell>
          <cell r="P82">
            <v>255495.64628430011</v>
          </cell>
        </row>
        <row r="83">
          <cell r="B83">
            <v>0</v>
          </cell>
          <cell r="C83">
            <v>0</v>
          </cell>
          <cell r="D83">
            <v>0</v>
          </cell>
          <cell r="E83">
            <v>0</v>
          </cell>
          <cell r="F83">
            <v>0</v>
          </cell>
          <cell r="G83">
            <v>0</v>
          </cell>
          <cell r="H83">
            <v>0</v>
          </cell>
          <cell r="I83">
            <v>0</v>
          </cell>
          <cell r="J83">
            <v>0</v>
          </cell>
          <cell r="K83">
            <v>0</v>
          </cell>
          <cell r="L83">
            <v>0</v>
          </cell>
          <cell r="M83">
            <v>0</v>
          </cell>
          <cell r="N83">
            <v>0</v>
          </cell>
          <cell r="O83">
            <v>0</v>
          </cell>
          <cell r="P83">
            <v>0</v>
          </cell>
        </row>
        <row r="84">
          <cell r="B84" t="str">
            <v>Other Programs Total</v>
          </cell>
          <cell r="C84">
            <v>0</v>
          </cell>
          <cell r="D84">
            <v>150284.62334614407</v>
          </cell>
          <cell r="E84">
            <v>113823.06739469807</v>
          </cell>
          <cell r="F84">
            <v>135174.12119612168</v>
          </cell>
          <cell r="G84">
            <v>168007.39441702116</v>
          </cell>
          <cell r="H84">
            <v>145434.20260469147</v>
          </cell>
          <cell r="I84">
            <v>130628.98012647814</v>
          </cell>
          <cell r="J84">
            <v>168220.18409632816</v>
          </cell>
          <cell r="K84">
            <v>197998.31373922198</v>
          </cell>
          <cell r="L84">
            <v>155769.77526228878</v>
          </cell>
          <cell r="M84">
            <v>184789.60850991498</v>
          </cell>
          <cell r="N84">
            <v>211138.32375978125</v>
          </cell>
          <cell r="O84">
            <v>259333.33524211013</v>
          </cell>
          <cell r="P84">
            <v>2020601.9296947999</v>
          </cell>
        </row>
        <row r="85">
          <cell r="B85">
            <v>0</v>
          </cell>
          <cell r="C85">
            <v>0</v>
          </cell>
          <cell r="D85">
            <v>0</v>
          </cell>
          <cell r="E85">
            <v>0</v>
          </cell>
          <cell r="F85">
            <v>0</v>
          </cell>
          <cell r="G85">
            <v>0</v>
          </cell>
          <cell r="H85">
            <v>0</v>
          </cell>
          <cell r="I85">
            <v>0</v>
          </cell>
          <cell r="J85">
            <v>0</v>
          </cell>
          <cell r="K85">
            <v>0</v>
          </cell>
          <cell r="L85">
            <v>0</v>
          </cell>
          <cell r="M85">
            <v>0</v>
          </cell>
          <cell r="N85">
            <v>0</v>
          </cell>
          <cell r="O85">
            <v>0</v>
          </cell>
          <cell r="P85">
            <v>0</v>
          </cell>
        </row>
        <row r="86">
          <cell r="B86" t="str">
            <v>Total Commission Revenue</v>
          </cell>
          <cell r="C86">
            <v>0</v>
          </cell>
          <cell r="D86">
            <v>193271686.07308596</v>
          </cell>
          <cell r="E86">
            <v>182787975.97061417</v>
          </cell>
          <cell r="F86">
            <v>194186377.06296274</v>
          </cell>
          <cell r="G86">
            <v>205769826.71616229</v>
          </cell>
          <cell r="H86">
            <v>191541259.3991192</v>
          </cell>
          <cell r="I86">
            <v>189790457.72981843</v>
          </cell>
          <cell r="J86">
            <v>187987560.65337411</v>
          </cell>
          <cell r="K86">
            <v>186524406.48878214</v>
          </cell>
          <cell r="L86">
            <v>181959697.4921529</v>
          </cell>
          <cell r="M86">
            <v>189637624.71918258</v>
          </cell>
          <cell r="N86">
            <v>176942692.79364115</v>
          </cell>
          <cell r="O86">
            <v>188039490.16160637</v>
          </cell>
          <cell r="P86">
            <v>2268439055.2605019</v>
          </cell>
        </row>
        <row r="87">
          <cell r="B87">
            <v>0</v>
          </cell>
          <cell r="C87">
            <v>0</v>
          </cell>
          <cell r="D87">
            <v>0</v>
          </cell>
          <cell r="E87">
            <v>0</v>
          </cell>
          <cell r="F87">
            <v>0</v>
          </cell>
          <cell r="G87">
            <v>0</v>
          </cell>
          <cell r="H87">
            <v>0</v>
          </cell>
          <cell r="I87">
            <v>0</v>
          </cell>
          <cell r="J87">
            <v>0</v>
          </cell>
          <cell r="K87">
            <v>0</v>
          </cell>
          <cell r="L87">
            <v>0</v>
          </cell>
          <cell r="M87">
            <v>0</v>
          </cell>
          <cell r="N87">
            <v>0</v>
          </cell>
          <cell r="O87">
            <v>0</v>
          </cell>
          <cell r="P87">
            <v>0</v>
          </cell>
        </row>
        <row r="88">
          <cell r="B88" t="str">
            <v xml:space="preserve">Advisory </v>
          </cell>
          <cell r="C88">
            <v>0</v>
          </cell>
          <cell r="D88">
            <v>0</v>
          </cell>
          <cell r="E88">
            <v>0</v>
          </cell>
          <cell r="F88">
            <v>0</v>
          </cell>
          <cell r="G88">
            <v>0</v>
          </cell>
          <cell r="H88">
            <v>0</v>
          </cell>
          <cell r="I88">
            <v>0</v>
          </cell>
          <cell r="J88">
            <v>0</v>
          </cell>
          <cell r="K88">
            <v>0</v>
          </cell>
          <cell r="L88">
            <v>0</v>
          </cell>
          <cell r="M88">
            <v>0</v>
          </cell>
          <cell r="N88">
            <v>0</v>
          </cell>
          <cell r="O88">
            <v>0</v>
          </cell>
          <cell r="P88">
            <v>0</v>
          </cell>
        </row>
        <row r="89">
          <cell r="B89">
            <v>421210</v>
          </cell>
          <cell r="C89" t="str">
            <v>Market Pace - BETA</v>
          </cell>
          <cell r="D89">
            <v>234399.320455501</v>
          </cell>
          <cell r="E89">
            <v>236955.878641897</v>
          </cell>
          <cell r="F89">
            <v>239058.980520254</v>
          </cell>
          <cell r="G89">
            <v>237019.95544988199</v>
          </cell>
          <cell r="H89">
            <v>234036.39261675501</v>
          </cell>
          <cell r="I89">
            <v>227902.44917601399</v>
          </cell>
          <cell r="J89">
            <v>220306.02827515401</v>
          </cell>
          <cell r="K89">
            <v>217588.27120706701</v>
          </cell>
          <cell r="L89">
            <v>212000.80110044801</v>
          </cell>
          <cell r="M89">
            <v>205081.145725257</v>
          </cell>
          <cell r="N89">
            <v>202605.51377304</v>
          </cell>
          <cell r="O89">
            <v>197515.83166332301</v>
          </cell>
          <cell r="P89">
            <v>2664470.5686045918</v>
          </cell>
        </row>
        <row r="90">
          <cell r="B90">
            <v>421215</v>
          </cell>
          <cell r="C90" t="str">
            <v xml:space="preserve">Market Pace II - BETA </v>
          </cell>
          <cell r="D90">
            <v>68893.676273343401</v>
          </cell>
          <cell r="E90">
            <v>71630.755217297003</v>
          </cell>
          <cell r="F90">
            <v>78515.112332040095</v>
          </cell>
          <cell r="G90">
            <v>81158.567473906107</v>
          </cell>
          <cell r="H90">
            <v>80151.092631134001</v>
          </cell>
          <cell r="I90">
            <v>78156.400932886099</v>
          </cell>
          <cell r="J90">
            <v>75436.379189934596</v>
          </cell>
          <cell r="K90">
            <v>74518.660332311905</v>
          </cell>
          <cell r="L90">
            <v>72701.675819240802</v>
          </cell>
          <cell r="M90">
            <v>70223.980952159007</v>
          </cell>
          <cell r="N90">
            <v>69388.021714388902</v>
          </cell>
          <cell r="O90">
            <v>67732.912444299596</v>
          </cell>
          <cell r="P90">
            <v>888507.23531294148</v>
          </cell>
        </row>
        <row r="91">
          <cell r="B91">
            <v>421220</v>
          </cell>
          <cell r="C91" t="str">
            <v>MOD SAM Adv. Fee - BETA</v>
          </cell>
          <cell r="D91">
            <v>126540.309375806</v>
          </cell>
          <cell r="E91">
            <v>126540.309375806</v>
          </cell>
          <cell r="F91">
            <v>127774.88775007099</v>
          </cell>
          <cell r="G91">
            <v>129973.804435837</v>
          </cell>
          <cell r="H91">
            <v>129973.804435837</v>
          </cell>
          <cell r="I91">
            <v>130553.188136091</v>
          </cell>
          <cell r="J91">
            <v>132814.808262381</v>
          </cell>
          <cell r="K91">
            <v>132814.808262381</v>
          </cell>
          <cell r="L91">
            <v>133388.75833883201</v>
          </cell>
          <cell r="M91">
            <v>135629.748232652</v>
          </cell>
          <cell r="N91">
            <v>135629.748232652</v>
          </cell>
          <cell r="O91">
            <v>136194.33632788199</v>
          </cell>
          <cell r="P91">
            <v>1577828.511166228</v>
          </cell>
        </row>
        <row r="92">
          <cell r="B92">
            <v>421225</v>
          </cell>
          <cell r="C92" t="str">
            <v>SAM Adv. Fee - BETA</v>
          </cell>
          <cell r="D92">
            <v>32707887.69679226</v>
          </cell>
          <cell r="E92">
            <v>33099945.45079856</v>
          </cell>
          <cell r="F92">
            <v>33362148.030286539</v>
          </cell>
          <cell r="G92">
            <v>33511432.57175922</v>
          </cell>
          <cell r="H92">
            <v>33583942.030293427</v>
          </cell>
          <cell r="I92">
            <v>33644300.907887265</v>
          </cell>
          <cell r="J92">
            <v>33806415.907023363</v>
          </cell>
          <cell r="K92">
            <v>33886024.520550013</v>
          </cell>
          <cell r="L92">
            <v>33944789.54392571</v>
          </cell>
          <cell r="M92">
            <v>34102683.158683412</v>
          </cell>
          <cell r="N92">
            <v>34182763.762473971</v>
          </cell>
          <cell r="O92">
            <v>34238782.619791739</v>
          </cell>
          <cell r="P92">
            <v>404071116.20026553</v>
          </cell>
        </row>
        <row r="93">
          <cell r="B93">
            <v>421230</v>
          </cell>
          <cell r="C93" t="str">
            <v>SAM II Adv. Fee - BETA</v>
          </cell>
          <cell r="D93">
            <v>32280537.940950811</v>
          </cell>
          <cell r="E93">
            <v>32733563.538219251</v>
          </cell>
          <cell r="F93">
            <v>33073097.973182127</v>
          </cell>
          <cell r="G93">
            <v>33447274.92498013</v>
          </cell>
          <cell r="H93">
            <v>33658826.218168512</v>
          </cell>
          <cell r="I93">
            <v>33821909.78722965</v>
          </cell>
          <cell r="J93">
            <v>34206756.621335872</v>
          </cell>
          <cell r="K93">
            <v>34425228.62796443</v>
          </cell>
          <cell r="L93">
            <v>34586782.753304087</v>
          </cell>
          <cell r="M93">
            <v>34968119.05990801</v>
          </cell>
          <cell r="N93">
            <v>35187051.19303979</v>
          </cell>
          <cell r="O93">
            <v>35345970.129798397</v>
          </cell>
          <cell r="P93">
            <v>407735118.76808107</v>
          </cell>
        </row>
        <row r="94">
          <cell r="B94">
            <v>421275</v>
          </cell>
          <cell r="C94" t="str">
            <v xml:space="preserve">Market Pace Admin Fee - BETA  </v>
          </cell>
          <cell r="D94">
            <v>62000.098057913303</v>
          </cell>
          <cell r="E94">
            <v>62676.323816329801</v>
          </cell>
          <cell r="F94">
            <v>63232.607522402599</v>
          </cell>
          <cell r="G94">
            <v>62693.272536021403</v>
          </cell>
          <cell r="H94">
            <v>61904.1013564448</v>
          </cell>
          <cell r="I94">
            <v>60281.634644217898</v>
          </cell>
          <cell r="J94">
            <v>58272.333423432501</v>
          </cell>
          <cell r="K94">
            <v>57553.469544512103</v>
          </cell>
          <cell r="L94">
            <v>56075.5484744645</v>
          </cell>
          <cell r="M94">
            <v>54245.256001964299</v>
          </cell>
          <cell r="N94">
            <v>53590.435742697198</v>
          </cell>
          <cell r="O94">
            <v>52244.1827361916</v>
          </cell>
          <cell r="P94">
            <v>704769.26385659201</v>
          </cell>
        </row>
        <row r="95">
          <cell r="B95">
            <v>421280</v>
          </cell>
          <cell r="C95" t="str">
            <v xml:space="preserve">Market Pace II Admin Fee - BETA </v>
          </cell>
          <cell r="D95">
            <v>18274.651368470499</v>
          </cell>
          <cell r="E95">
            <v>19000.685544238298</v>
          </cell>
          <cell r="F95">
            <v>20826.821598711798</v>
          </cell>
          <cell r="G95">
            <v>21528.021240521099</v>
          </cell>
          <cell r="H95">
            <v>21260.779709656701</v>
          </cell>
          <cell r="I95">
            <v>20731.670256585399</v>
          </cell>
          <cell r="J95">
            <v>20010.160652860901</v>
          </cell>
          <cell r="K95">
            <v>19766.727683617399</v>
          </cell>
          <cell r="L95">
            <v>19284.756618718198</v>
          </cell>
          <cell r="M95">
            <v>18627.526342404901</v>
          </cell>
          <cell r="N95">
            <v>18405.7808288124</v>
          </cell>
          <cell r="O95">
            <v>17966.7485906779</v>
          </cell>
          <cell r="P95">
            <v>235684.33043527548</v>
          </cell>
        </row>
        <row r="96">
          <cell r="B96">
            <v>421285</v>
          </cell>
          <cell r="C96" t="str">
            <v>MOD SAM Adv. Admin. Fee - BETA</v>
          </cell>
          <cell r="D96">
            <v>13722.653626646799</v>
          </cell>
          <cell r="E96">
            <v>13722.653626646799</v>
          </cell>
          <cell r="F96">
            <v>13856.5373786983</v>
          </cell>
          <cell r="G96">
            <v>14094.9987210284</v>
          </cell>
          <cell r="H96">
            <v>14094.9987210284</v>
          </cell>
          <cell r="I96">
            <v>14157.8299395921</v>
          </cell>
          <cell r="J96">
            <v>14403.091151463899</v>
          </cell>
          <cell r="K96">
            <v>14403.091151463899</v>
          </cell>
          <cell r="L96">
            <v>14465.333121133201</v>
          </cell>
          <cell r="M96">
            <v>14708.3570891116</v>
          </cell>
          <cell r="N96">
            <v>14708.3570891116</v>
          </cell>
          <cell r="O96">
            <v>14769.5837994838</v>
          </cell>
          <cell r="P96">
            <v>171107.48541540882</v>
          </cell>
        </row>
        <row r="97">
          <cell r="B97">
            <v>421290</v>
          </cell>
          <cell r="C97" t="str">
            <v>SAM Adv. Admin. Fee - BETA</v>
          </cell>
          <cell r="D97">
            <v>3950130.9802255379</v>
          </cell>
          <cell r="E97">
            <v>3997052.7529775896</v>
          </cell>
          <cell r="F97">
            <v>4028726.2004819713</v>
          </cell>
          <cell r="G97">
            <v>4047138.0124144359</v>
          </cell>
          <cell r="H97">
            <v>4056527.2015642058</v>
          </cell>
          <cell r="I97">
            <v>4064472.9002836649</v>
          </cell>
          <cell r="J97">
            <v>4084333.7241825368</v>
          </cell>
          <cell r="K97">
            <v>4094500.9615823128</v>
          </cell>
          <cell r="L97">
            <v>4102206.3910054588</v>
          </cell>
          <cell r="M97">
            <v>4121519.9235551474</v>
          </cell>
          <cell r="N97">
            <v>4131691.3716023187</v>
          </cell>
          <cell r="O97">
            <v>4139024.6785659329</v>
          </cell>
          <cell r="P97">
            <v>48817325.098441124</v>
          </cell>
        </row>
        <row r="98">
          <cell r="B98">
            <v>421295</v>
          </cell>
          <cell r="C98" t="str">
            <v xml:space="preserve">SAM II Adv. Admin. Fee - BETA </v>
          </cell>
          <cell r="D98">
            <v>3470119.1343415612</v>
          </cell>
          <cell r="E98">
            <v>3525712.3575649983</v>
          </cell>
          <cell r="F98">
            <v>3568005.6786854551</v>
          </cell>
          <cell r="G98">
            <v>3567620.3340819553</v>
          </cell>
          <cell r="H98">
            <v>3594866.0814161701</v>
          </cell>
          <cell r="I98">
            <v>3616400.8573788893</v>
          </cell>
          <cell r="J98">
            <v>3625691.3317526309</v>
          </cell>
          <cell r="K98">
            <v>3653576.4072067617</v>
          </cell>
          <cell r="L98">
            <v>3674768.5524584083</v>
          </cell>
          <cell r="M98">
            <v>3680993.2696198979</v>
          </cell>
          <cell r="N98">
            <v>3708775.0358880092</v>
          </cell>
          <cell r="O98">
            <v>3729506.3056873479</v>
          </cell>
          <cell r="P98">
            <v>43416035.346082084</v>
          </cell>
        </row>
        <row r="99">
          <cell r="B99">
            <v>422210</v>
          </cell>
          <cell r="C99" t="str">
            <v xml:space="preserve">Mngr. Select I - BETA </v>
          </cell>
          <cell r="D99">
            <v>1962578.1848028481</v>
          </cell>
          <cell r="E99">
            <v>1962578.1848028481</v>
          </cell>
          <cell r="F99">
            <v>1962578.1848028481</v>
          </cell>
          <cell r="G99">
            <v>1983332.3104352448</v>
          </cell>
          <cell r="H99">
            <v>1983332.3104352448</v>
          </cell>
          <cell r="I99">
            <v>1983332.3104352448</v>
          </cell>
          <cell r="J99">
            <v>2005526.1450638489</v>
          </cell>
          <cell r="K99">
            <v>2005526.1450638489</v>
          </cell>
          <cell r="L99">
            <v>2005526.1450638489</v>
          </cell>
          <cell r="M99">
            <v>2027495.1988240271</v>
          </cell>
          <cell r="N99">
            <v>2027495.1988240271</v>
          </cell>
          <cell r="O99">
            <v>2027495.1988240271</v>
          </cell>
          <cell r="P99">
            <v>23936795.517377902</v>
          </cell>
        </row>
        <row r="100">
          <cell r="B100">
            <v>422215</v>
          </cell>
          <cell r="C100" t="str">
            <v>Mngr. Select II - BETA</v>
          </cell>
          <cell r="D100">
            <v>103393.96759921913</v>
          </cell>
          <cell r="E100">
            <v>103393.96759921913</v>
          </cell>
          <cell r="F100">
            <v>103393.96759921913</v>
          </cell>
          <cell r="G100">
            <v>104510.39986916137</v>
          </cell>
          <cell r="H100">
            <v>104510.39986916137</v>
          </cell>
          <cell r="I100">
            <v>104510.39986916137</v>
          </cell>
          <cell r="J100">
            <v>105704.27879289986</v>
          </cell>
          <cell r="K100">
            <v>105704.27879289986</v>
          </cell>
          <cell r="L100">
            <v>105704.27879289986</v>
          </cell>
          <cell r="M100">
            <v>106886.06601884328</v>
          </cell>
          <cell r="N100">
            <v>106886.06601884328</v>
          </cell>
          <cell r="O100">
            <v>106886.06601884328</v>
          </cell>
          <cell r="P100">
            <v>1261484.1368403709</v>
          </cell>
        </row>
        <row r="101">
          <cell r="B101">
            <v>422275</v>
          </cell>
          <cell r="C101" t="str">
            <v xml:space="preserve">Mngr. Select I Admin - BETA  </v>
          </cell>
          <cell r="D101">
            <v>306921.36854586913</v>
          </cell>
          <cell r="E101">
            <v>307479.6241576639</v>
          </cell>
          <cell r="F101">
            <v>308025.30150817172</v>
          </cell>
          <cell r="G101">
            <v>311631.60351222736</v>
          </cell>
          <cell r="H101">
            <v>312152.96817086171</v>
          </cell>
          <cell r="I101">
            <v>312662.58577176189</v>
          </cell>
          <cell r="J101">
            <v>316446.80823224585</v>
          </cell>
          <cell r="K101">
            <v>316933.71978589584</v>
          </cell>
          <cell r="L101">
            <v>317409.66055731627</v>
          </cell>
          <cell r="M101">
            <v>321127.68322832952</v>
          </cell>
          <cell r="N101">
            <v>321582.41842595267</v>
          </cell>
          <cell r="O101">
            <v>322026.90781858761</v>
          </cell>
          <cell r="P101">
            <v>3774400.649714883</v>
          </cell>
        </row>
        <row r="102">
          <cell r="B102">
            <v>422280</v>
          </cell>
          <cell r="C102" t="str">
            <v xml:space="preserve">Mngr. Select II Admin - BETA </v>
          </cell>
          <cell r="D102">
            <v>16115.799269665455</v>
          </cell>
          <cell r="E102">
            <v>16137.692400248037</v>
          </cell>
          <cell r="F102">
            <v>16159.303781618639</v>
          </cell>
          <cell r="G102">
            <v>16349.201408935956</v>
          </cell>
          <cell r="H102">
            <v>16370.260122962967</v>
          </cell>
          <cell r="I102">
            <v>16391.047826132941</v>
          </cell>
          <cell r="J102">
            <v>16591.825647539546</v>
          </cell>
          <cell r="K102">
            <v>16612.081747269036</v>
          </cell>
          <cell r="L102">
            <v>16632.077165223705</v>
          </cell>
          <cell r="M102">
            <v>16830.247234278217</v>
          </cell>
          <cell r="N102">
            <v>16849.731309883431</v>
          </cell>
          <cell r="O102">
            <v>16868.964639122009</v>
          </cell>
          <cell r="P102">
            <v>197908.23255287996</v>
          </cell>
        </row>
        <row r="103">
          <cell r="B103">
            <v>422285</v>
          </cell>
          <cell r="C103" t="str">
            <v>Mngr Select-Mgr Payout W/Holding</v>
          </cell>
          <cell r="D103">
            <v>14607.840814139538</v>
          </cell>
          <cell r="E103">
            <v>14607.840814139538</v>
          </cell>
          <cell r="F103">
            <v>14607.840814139538</v>
          </cell>
          <cell r="G103">
            <v>14762.544111343812</v>
          </cell>
          <cell r="H103">
            <v>14762.544111343812</v>
          </cell>
          <cell r="I103">
            <v>14762.544111343812</v>
          </cell>
          <cell r="J103">
            <v>14927.979141248921</v>
          </cell>
          <cell r="K103">
            <v>14927.979141248921</v>
          </cell>
          <cell r="L103">
            <v>14927.979141248921</v>
          </cell>
          <cell r="M103">
            <v>15091.738632415021</v>
          </cell>
          <cell r="N103">
            <v>15091.738632415021</v>
          </cell>
          <cell r="O103">
            <v>15091.738632415021</v>
          </cell>
          <cell r="P103">
            <v>178170.30809744186</v>
          </cell>
        </row>
        <row r="104">
          <cell r="B104">
            <v>422290</v>
          </cell>
          <cell r="C104" t="str">
            <v>Trade Allowance-Mgr Select</v>
          </cell>
          <cell r="D104">
            <v>459557.0252605381</v>
          </cell>
          <cell r="E104">
            <v>460594.61150551192</v>
          </cell>
          <cell r="F104">
            <v>461608.81951546</v>
          </cell>
          <cell r="G104">
            <v>467138.87789729051</v>
          </cell>
          <cell r="H104">
            <v>468107.89779961656</v>
          </cell>
          <cell r="I104">
            <v>469055.0843602508</v>
          </cell>
          <cell r="J104">
            <v>474834.48009820486</v>
          </cell>
          <cell r="K104">
            <v>475739.46469649987</v>
          </cell>
          <cell r="L104">
            <v>476624.05875594937</v>
          </cell>
          <cell r="M104">
            <v>482293.11515268835</v>
          </cell>
          <cell r="N104">
            <v>483138.29606299289</v>
          </cell>
          <cell r="O104">
            <v>483964.43389321014</v>
          </cell>
          <cell r="P104">
            <v>5662656.1649982138</v>
          </cell>
        </row>
        <row r="105">
          <cell r="B105">
            <v>422295</v>
          </cell>
          <cell r="C105" t="str">
            <v xml:space="preserve">Trade Allowance-Mgr Select II </v>
          </cell>
          <cell r="D105">
            <v>27120.75974258011</v>
          </cell>
          <cell r="E105">
            <v>27156.146723510366</v>
          </cell>
          <cell r="F105">
            <v>27191.078298853296</v>
          </cell>
          <cell r="G105">
            <v>27509.594501074258</v>
          </cell>
          <cell r="H105">
            <v>27543.632772068835</v>
          </cell>
          <cell r="I105">
            <v>27577.232994425569</v>
          </cell>
          <cell r="J105">
            <v>27914.138363422131</v>
          </cell>
          <cell r="K105">
            <v>27946.879328088882</v>
          </cell>
          <cell r="L105">
            <v>27979.198939538939</v>
          </cell>
          <cell r="M105">
            <v>28311.76390078495</v>
          </cell>
          <cell r="N105">
            <v>28343.25700357739</v>
          </cell>
          <cell r="O105">
            <v>28374.344812258911</v>
          </cell>
          <cell r="P105">
            <v>332968.02738018363</v>
          </cell>
        </row>
        <row r="106">
          <cell r="B106">
            <v>423210</v>
          </cell>
          <cell r="C106" t="str">
            <v>MWP - Advisory Fee</v>
          </cell>
          <cell r="D106">
            <v>9794895.1122382991</v>
          </cell>
          <cell r="E106">
            <v>9794895.1122382991</v>
          </cell>
          <cell r="F106">
            <v>9794895.1122382991</v>
          </cell>
          <cell r="G106">
            <v>10010005.012433728</v>
          </cell>
          <cell r="H106">
            <v>10010005.012433728</v>
          </cell>
          <cell r="I106">
            <v>10010005.012433728</v>
          </cell>
          <cell r="J106">
            <v>10240276.446553214</v>
          </cell>
          <cell r="K106">
            <v>10240276.446553214</v>
          </cell>
          <cell r="L106">
            <v>10240276.446553214</v>
          </cell>
          <cell r="M106">
            <v>10477082.008834673</v>
          </cell>
          <cell r="N106">
            <v>10477082.008834673</v>
          </cell>
          <cell r="O106">
            <v>10477082.008834673</v>
          </cell>
          <cell r="P106">
            <v>121566775.74017975</v>
          </cell>
        </row>
        <row r="107">
          <cell r="B107">
            <v>423220</v>
          </cell>
          <cell r="C107" t="str">
            <v>MWP - Strategist Fee</v>
          </cell>
          <cell r="D107">
            <v>780448.61050432606</v>
          </cell>
          <cell r="E107">
            <v>783946.74655773118</v>
          </cell>
          <cell r="F107">
            <v>792135.78010084562</v>
          </cell>
          <cell r="G107">
            <v>933207.7843937251</v>
          </cell>
          <cell r="H107">
            <v>937908.36511362798</v>
          </cell>
          <cell r="I107">
            <v>946737.88801215403</v>
          </cell>
          <cell r="J107">
            <v>1043204.095992118</v>
          </cell>
          <cell r="K107">
            <v>1052266.6189498501</v>
          </cell>
          <cell r="L107">
            <v>1057231.6590613301</v>
          </cell>
          <cell r="M107">
            <v>1155213.6777736519</v>
          </cell>
          <cell r="N107">
            <v>1160003.9050668869</v>
          </cell>
          <cell r="O107">
            <v>1165741.857471376</v>
          </cell>
          <cell r="P107">
            <v>11808046.988997623</v>
          </cell>
        </row>
        <row r="108">
          <cell r="B108">
            <v>423290</v>
          </cell>
          <cell r="C108" t="str">
            <v xml:space="preserve">MWP - Program Fee </v>
          </cell>
          <cell r="D108">
            <v>4327284.4265825758</v>
          </cell>
          <cell r="E108">
            <v>4336926.008912582</v>
          </cell>
          <cell r="F108">
            <v>4346435.0722725643</v>
          </cell>
          <cell r="G108">
            <v>4437714.6263091844</v>
          </cell>
          <cell r="H108">
            <v>4446964.0909256125</v>
          </cell>
          <cell r="I108">
            <v>4456086.426043761</v>
          </cell>
          <cell r="J108">
            <v>4552680.734238619</v>
          </cell>
          <cell r="K108">
            <v>4561554.0283476477</v>
          </cell>
          <cell r="L108">
            <v>4570305.3632433647</v>
          </cell>
          <cell r="M108">
            <v>4668869.6576385247</v>
          </cell>
          <cell r="N108">
            <v>4677382.0798824551</v>
          </cell>
          <cell r="O108">
            <v>4685777.5029254686</v>
          </cell>
          <cell r="P108">
            <v>54067980.017322369</v>
          </cell>
        </row>
        <row r="109">
          <cell r="B109">
            <v>424210</v>
          </cell>
          <cell r="C109" t="str">
            <v xml:space="preserve">OMP Advisory Fees </v>
          </cell>
          <cell r="D109">
            <v>4021632.4037879794</v>
          </cell>
          <cell r="E109">
            <v>4068101.1162614021</v>
          </cell>
          <cell r="F109">
            <v>4109793.2829007958</v>
          </cell>
          <cell r="G109">
            <v>4148725.5989489234</v>
          </cell>
          <cell r="H109">
            <v>4168646.7100512432</v>
          </cell>
          <cell r="I109">
            <v>4187044.0910858521</v>
          </cell>
          <cell r="J109">
            <v>4227841.2747690761</v>
          </cell>
          <cell r="K109">
            <v>4248455.7605943466</v>
          </cell>
          <cell r="L109">
            <v>4266702.1021237615</v>
          </cell>
          <cell r="M109">
            <v>4307137.425210177</v>
          </cell>
          <cell r="N109">
            <v>4327788.0030038133</v>
          </cell>
          <cell r="O109">
            <v>4345725.1113307169</v>
          </cell>
          <cell r="P109">
            <v>50427592.880068086</v>
          </cell>
        </row>
        <row r="110">
          <cell r="B110">
            <v>425210</v>
          </cell>
          <cell r="C110" t="str">
            <v xml:space="preserve">IAS Advisory Fee  </v>
          </cell>
          <cell r="D110">
            <v>720607.48312282714</v>
          </cell>
          <cell r="E110">
            <v>720607.48312282714</v>
          </cell>
          <cell r="F110">
            <v>720607.48312282714</v>
          </cell>
          <cell r="G110">
            <v>700017.88198106771</v>
          </cell>
          <cell r="H110">
            <v>700017.88198106771</v>
          </cell>
          <cell r="I110">
            <v>700017.88198106771</v>
          </cell>
          <cell r="J110">
            <v>679687.10912606469</v>
          </cell>
          <cell r="K110">
            <v>679687.10912606469</v>
          </cell>
          <cell r="L110">
            <v>679687.10912606469</v>
          </cell>
          <cell r="M110">
            <v>659519.51094102603</v>
          </cell>
          <cell r="N110">
            <v>659519.51094102603</v>
          </cell>
          <cell r="O110">
            <v>659519.51094102603</v>
          </cell>
          <cell r="P110">
            <v>8279495.9555129567</v>
          </cell>
        </row>
        <row r="111">
          <cell r="B111">
            <v>425215</v>
          </cell>
          <cell r="C111" t="str">
            <v>IAS Manager Fee</v>
          </cell>
          <cell r="D111">
            <v>163734.153334712</v>
          </cell>
          <cell r="E111">
            <v>163734.153334712</v>
          </cell>
          <cell r="F111">
            <v>163734.153334712</v>
          </cell>
          <cell r="G111">
            <v>159055.84927958899</v>
          </cell>
          <cell r="H111">
            <v>159055.84927958899</v>
          </cell>
          <cell r="I111">
            <v>159055.84927958899</v>
          </cell>
          <cell r="J111">
            <v>154436.355369217</v>
          </cell>
          <cell r="K111">
            <v>154436.355369217</v>
          </cell>
          <cell r="L111">
            <v>154436.355369217</v>
          </cell>
          <cell r="M111">
            <v>149853.93749130101</v>
          </cell>
          <cell r="N111">
            <v>149853.93749130101</v>
          </cell>
          <cell r="O111">
            <v>149853.93749130101</v>
          </cell>
          <cell r="P111">
            <v>1881240.886424457</v>
          </cell>
        </row>
        <row r="112">
          <cell r="B112">
            <v>425285</v>
          </cell>
          <cell r="C112" t="str">
            <v xml:space="preserve">IAS Admin Fee </v>
          </cell>
          <cell r="D112">
            <v>70992.798870627317</v>
          </cell>
          <cell r="E112">
            <v>71083.865267009416</v>
          </cell>
          <cell r="F112">
            <v>71173.924220635221</v>
          </cell>
          <cell r="G112">
            <v>69551.804459946943</v>
          </cell>
          <cell r="H112">
            <v>69639.881839960231</v>
          </cell>
          <cell r="I112">
            <v>69726.984843891842</v>
          </cell>
          <cell r="J112">
            <v>68123.452810240691</v>
          </cell>
          <cell r="K112">
            <v>68208.639280532894</v>
          </cell>
          <cell r="L112">
            <v>68292.883356090591</v>
          </cell>
          <cell r="M112">
            <v>66700.085315206772</v>
          </cell>
          <cell r="N112">
            <v>66782.475762331072</v>
          </cell>
          <cell r="O112">
            <v>66863.954746364179</v>
          </cell>
          <cell r="P112">
            <v>827140.7507728372</v>
          </cell>
        </row>
        <row r="113">
          <cell r="B113">
            <v>425290</v>
          </cell>
          <cell r="C113" t="str">
            <v>IAS Custody &amp; Clearing Fee</v>
          </cell>
          <cell r="D113">
            <v>238008.0769323149</v>
          </cell>
          <cell r="E113">
            <v>238383.29632099959</v>
          </cell>
          <cell r="F113">
            <v>238754.36475971629</v>
          </cell>
          <cell r="G113">
            <v>233628.04414878378</v>
          </cell>
          <cell r="H113">
            <v>233990.94794204348</v>
          </cell>
          <cell r="I113">
            <v>234349.83702941518</v>
          </cell>
          <cell r="J113">
            <v>229280.52691981487</v>
          </cell>
          <cell r="K113">
            <v>229631.51934487038</v>
          </cell>
          <cell r="L113">
            <v>229978.62883626227</v>
          </cell>
          <cell r="M113">
            <v>224941.2042761952</v>
          </cell>
          <cell r="N113">
            <v>225280.67629256559</v>
          </cell>
          <cell r="O113">
            <v>225616.39282241798</v>
          </cell>
          <cell r="P113">
            <v>2781843.5156253995</v>
          </cell>
        </row>
        <row r="114">
          <cell r="B114">
            <v>425295</v>
          </cell>
          <cell r="C114" t="str">
            <v>IAS Overlay PM Fee</v>
          </cell>
          <cell r="D114">
            <v>95215.266743693879</v>
          </cell>
          <cell r="E114">
            <v>95345.831386372389</v>
          </cell>
          <cell r="F114">
            <v>95474.951627946488</v>
          </cell>
          <cell r="G114">
            <v>93336.969919271796</v>
          </cell>
          <cell r="H114">
            <v>93463.249118914697</v>
          </cell>
          <cell r="I114">
            <v>93588.131326143193</v>
          </cell>
          <cell r="J114">
            <v>91474.439854311524</v>
          </cell>
          <cell r="K114">
            <v>91596.574269382327</v>
          </cell>
          <cell r="L114">
            <v>91717.357544662227</v>
          </cell>
          <cell r="M114">
            <v>89617.568177944486</v>
          </cell>
          <cell r="N114">
            <v>89735.693850160184</v>
          </cell>
          <cell r="O114">
            <v>89852.512730216084</v>
          </cell>
          <cell r="P114">
            <v>1110418.5465490192</v>
          </cell>
        </row>
        <row r="115">
          <cell r="B115">
            <v>431295</v>
          </cell>
          <cell r="C115" t="str">
            <v xml:space="preserve">RIA SWM2 Program Fee  </v>
          </cell>
          <cell r="D115">
            <v>0</v>
          </cell>
          <cell r="E115">
            <v>0</v>
          </cell>
          <cell r="F115">
            <v>825397.36197553598</v>
          </cell>
          <cell r="G115">
            <v>0</v>
          </cell>
          <cell r="H115">
            <v>0</v>
          </cell>
          <cell r="I115">
            <v>852800.16722519905</v>
          </cell>
          <cell r="J115">
            <v>0</v>
          </cell>
          <cell r="K115">
            <v>0</v>
          </cell>
          <cell r="L115">
            <v>880845.517480799</v>
          </cell>
          <cell r="M115">
            <v>0</v>
          </cell>
          <cell r="N115">
            <v>0</v>
          </cell>
          <cell r="O115">
            <v>908638.69863923604</v>
          </cell>
          <cell r="P115">
            <v>3467681.74532077</v>
          </cell>
        </row>
        <row r="116">
          <cell r="B116">
            <v>432290</v>
          </cell>
          <cell r="C116" t="str">
            <v>RIA MAS Program Fee</v>
          </cell>
          <cell r="D116">
            <v>118384.68383309399</v>
          </cell>
          <cell r="E116">
            <v>118384.68383309399</v>
          </cell>
          <cell r="F116">
            <v>118384.68383309399</v>
          </cell>
          <cell r="G116">
            <v>120266.191956524</v>
          </cell>
          <cell r="H116">
            <v>120266.191956524</v>
          </cell>
          <cell r="I116">
            <v>120266.191956524</v>
          </cell>
          <cell r="J116">
            <v>122254.092156832</v>
          </cell>
          <cell r="K116">
            <v>122254.092156832</v>
          </cell>
          <cell r="L116">
            <v>122254.092156832</v>
          </cell>
          <cell r="M116">
            <v>124222.46993581</v>
          </cell>
          <cell r="N116">
            <v>124222.46993581</v>
          </cell>
          <cell r="O116">
            <v>124222.46993581</v>
          </cell>
          <cell r="P116">
            <v>1455382.3136467799</v>
          </cell>
        </row>
        <row r="117">
          <cell r="B117">
            <v>432295</v>
          </cell>
          <cell r="C117" t="str">
            <v>RIA MAN Program Fee</v>
          </cell>
          <cell r="D117">
            <v>15062.4636493582</v>
          </cell>
          <cell r="E117">
            <v>15062.4636493582</v>
          </cell>
          <cell r="F117">
            <v>15062.4636493582</v>
          </cell>
          <cell r="G117">
            <v>15824.5630833133</v>
          </cell>
          <cell r="H117">
            <v>15824.5630833133</v>
          </cell>
          <cell r="I117">
            <v>15824.5630833133</v>
          </cell>
          <cell r="J117">
            <v>16601.351518960098</v>
          </cell>
          <cell r="K117">
            <v>16601.351518960098</v>
          </cell>
          <cell r="L117">
            <v>16601.351518960098</v>
          </cell>
          <cell r="M117">
            <v>17371.239669346902</v>
          </cell>
          <cell r="N117">
            <v>17371.239669346902</v>
          </cell>
          <cell r="O117">
            <v>17371.239669346902</v>
          </cell>
          <cell r="P117">
            <v>194578.85376293547</v>
          </cell>
        </row>
        <row r="118">
          <cell r="B118">
            <v>433295</v>
          </cell>
          <cell r="C118" t="str">
            <v>RIA MWP Program Fee</v>
          </cell>
          <cell r="D118">
            <v>542932.47907200595</v>
          </cell>
          <cell r="E118">
            <v>542932.47907200595</v>
          </cell>
          <cell r="F118">
            <v>542932.47907200595</v>
          </cell>
          <cell r="G118">
            <v>559840.41287283599</v>
          </cell>
          <cell r="H118">
            <v>559840.41287283599</v>
          </cell>
          <cell r="I118">
            <v>559840.41287283599</v>
          </cell>
          <cell r="J118">
            <v>577241.10102584097</v>
          </cell>
          <cell r="K118">
            <v>577241.10102584097</v>
          </cell>
          <cell r="L118">
            <v>577241.10102584097</v>
          </cell>
          <cell r="M118">
            <v>594482.78259482898</v>
          </cell>
          <cell r="N118">
            <v>594482.78259482898</v>
          </cell>
          <cell r="O118">
            <v>594482.78259482898</v>
          </cell>
          <cell r="P118">
            <v>6823490.3266965356</v>
          </cell>
        </row>
        <row r="119">
          <cell r="B119">
            <v>434290</v>
          </cell>
          <cell r="C119" t="str">
            <v xml:space="preserve">RIA OMP Adv. Program Fee  </v>
          </cell>
          <cell r="D119">
            <v>30753.8886397594</v>
          </cell>
          <cell r="E119">
            <v>31057.2223367359</v>
          </cell>
          <cell r="F119">
            <v>31248.248674916998</v>
          </cell>
          <cell r="G119">
            <v>31773.184129552399</v>
          </cell>
          <cell r="H119">
            <v>31946.889775179399</v>
          </cell>
          <cell r="I119">
            <v>32052.459267972099</v>
          </cell>
          <cell r="J119">
            <v>32595.2430304513</v>
          </cell>
          <cell r="K119">
            <v>32775.799465728604</v>
          </cell>
          <cell r="L119">
            <v>32880.648143053499</v>
          </cell>
          <cell r="M119">
            <v>33418.404858467999</v>
          </cell>
          <cell r="N119">
            <v>33598.934275989202</v>
          </cell>
          <cell r="O119">
            <v>33701.646962900602</v>
          </cell>
          <cell r="P119">
            <v>387802.56956070731</v>
          </cell>
        </row>
        <row r="120">
          <cell r="B120">
            <v>435295</v>
          </cell>
          <cell r="C120" t="str">
            <v>RIA PWP Program Fee</v>
          </cell>
          <cell r="D120">
            <v>27172.4743575463</v>
          </cell>
          <cell r="E120">
            <v>27172.4743575463</v>
          </cell>
          <cell r="F120">
            <v>27172.4743575463</v>
          </cell>
          <cell r="G120">
            <v>28148.8857254838</v>
          </cell>
          <cell r="H120">
            <v>28148.8857254838</v>
          </cell>
          <cell r="I120">
            <v>28148.8857254838</v>
          </cell>
          <cell r="J120">
            <v>29151.294706320601</v>
          </cell>
          <cell r="K120">
            <v>29151.294706320601</v>
          </cell>
          <cell r="L120">
            <v>29151.294706320601</v>
          </cell>
          <cell r="M120">
            <v>30144.6084322348</v>
          </cell>
          <cell r="N120">
            <v>30144.6084322348</v>
          </cell>
          <cell r="O120">
            <v>30144.6084322348</v>
          </cell>
          <cell r="P120">
            <v>343851.78966475645</v>
          </cell>
        </row>
        <row r="121">
          <cell r="B121">
            <v>438010</v>
          </cell>
          <cell r="C121" t="str">
            <v>UMA Advisory Fee</v>
          </cell>
          <cell r="D121">
            <v>276631.87359999999</v>
          </cell>
          <cell r="E121">
            <v>276631.87359999999</v>
          </cell>
          <cell r="F121">
            <v>276631.87359999999</v>
          </cell>
          <cell r="G121">
            <v>305133.41440000001</v>
          </cell>
          <cell r="H121">
            <v>305133.41440000001</v>
          </cell>
          <cell r="I121">
            <v>305133.41440000001</v>
          </cell>
          <cell r="J121">
            <v>309883.67119999998</v>
          </cell>
          <cell r="K121">
            <v>309883.67119999998</v>
          </cell>
          <cell r="L121">
            <v>314633.92800000001</v>
          </cell>
          <cell r="M121">
            <v>328884.69839999999</v>
          </cell>
          <cell r="N121">
            <v>328884.69839999999</v>
          </cell>
          <cell r="O121">
            <v>343135.46879999997</v>
          </cell>
          <cell r="P121">
            <v>3680602</v>
          </cell>
        </row>
        <row r="122">
          <cell r="B122">
            <v>441215</v>
          </cell>
          <cell r="C122" t="str">
            <v xml:space="preserve">FP Adv Fees - Hrly Consulting </v>
          </cell>
          <cell r="D122">
            <v>439368.87519698025</v>
          </cell>
          <cell r="E122">
            <v>399371.98030812468</v>
          </cell>
          <cell r="F122">
            <v>410714.38333630754</v>
          </cell>
          <cell r="G122">
            <v>456083.99544903898</v>
          </cell>
          <cell r="H122">
            <v>352211.46245410066</v>
          </cell>
          <cell r="I122">
            <v>334899.37362161081</v>
          </cell>
          <cell r="J122">
            <v>336690.27936290338</v>
          </cell>
          <cell r="K122">
            <v>410117.41475587629</v>
          </cell>
          <cell r="L122">
            <v>410117.41475587629</v>
          </cell>
          <cell r="M122">
            <v>410117.41475587629</v>
          </cell>
          <cell r="N122">
            <v>410117.41475587629</v>
          </cell>
          <cell r="O122">
            <v>410117.41475587629</v>
          </cell>
          <cell r="P122">
            <v>4779927.4235084476</v>
          </cell>
        </row>
        <row r="123">
          <cell r="B123">
            <v>441220</v>
          </cell>
          <cell r="C123" t="str">
            <v>FP Adv Fees - Oth Software</v>
          </cell>
          <cell r="D123">
            <v>241110.88650363652</v>
          </cell>
          <cell r="E123">
            <v>219161.93352028911</v>
          </cell>
          <cell r="F123">
            <v>225386.26347079111</v>
          </cell>
          <cell r="G123">
            <v>250283.5832727961</v>
          </cell>
          <cell r="H123">
            <v>193281.8247787306</v>
          </cell>
          <cell r="I123">
            <v>183781.5316963862</v>
          </cell>
          <cell r="J123">
            <v>184764.32063593873</v>
          </cell>
          <cell r="K123">
            <v>225058.66715760628</v>
          </cell>
          <cell r="L123">
            <v>225058.66715760628</v>
          </cell>
          <cell r="M123">
            <v>225058.66715760628</v>
          </cell>
          <cell r="N123">
            <v>225058.66715760628</v>
          </cell>
          <cell r="O123">
            <v>225058.66715760628</v>
          </cell>
          <cell r="P123">
            <v>2623063.6796665997</v>
          </cell>
        </row>
        <row r="124">
          <cell r="B124">
            <v>441225</v>
          </cell>
          <cell r="C124" t="str">
            <v>WealthVision - Fin'l Planning Fee</v>
          </cell>
          <cell r="D124">
            <v>34100.4729334726</v>
          </cell>
          <cell r="E124">
            <v>30996.217924583099</v>
          </cell>
          <cell r="F124">
            <v>31876.529046506999</v>
          </cell>
          <cell r="G124">
            <v>35397.773534202497</v>
          </cell>
          <cell r="H124">
            <v>27335.976943952199</v>
          </cell>
          <cell r="I124">
            <v>25992.344178910502</v>
          </cell>
          <cell r="J124">
            <v>26131.340671845901</v>
          </cell>
          <cell r="K124">
            <v>31830.1968821952</v>
          </cell>
          <cell r="L124">
            <v>31830.1968821952</v>
          </cell>
          <cell r="M124">
            <v>31830.1968821952</v>
          </cell>
          <cell r="N124">
            <v>31830.1968821952</v>
          </cell>
          <cell r="O124">
            <v>31830.1968821952</v>
          </cell>
          <cell r="P124">
            <v>370981.63964444975</v>
          </cell>
        </row>
        <row r="125">
          <cell r="B125">
            <v>441230</v>
          </cell>
          <cell r="C125" t="str">
            <v xml:space="preserve">FP - Retirement Consulting  </v>
          </cell>
          <cell r="D125">
            <v>3817697.816921453</v>
          </cell>
          <cell r="E125">
            <v>2677098.0019321367</v>
          </cell>
          <cell r="F125">
            <v>1536636.9102306003</v>
          </cell>
          <cell r="G125">
            <v>4017172.5278556016</v>
          </cell>
          <cell r="H125">
            <v>2816976.3725330844</v>
          </cell>
          <cell r="I125">
            <v>1616926.1887901428</v>
          </cell>
          <cell r="J125">
            <v>4227069.792436054</v>
          </cell>
          <cell r="K125">
            <v>2964163.3879979406</v>
          </cell>
          <cell r="L125">
            <v>1701410.5821544304</v>
          </cell>
          <cell r="M125">
            <v>4447934.1890908424</v>
          </cell>
          <cell r="N125">
            <v>3119040.9250208372</v>
          </cell>
          <cell r="O125">
            <v>1790309.2850719963</v>
          </cell>
          <cell r="P125">
            <v>34732435.980035119</v>
          </cell>
        </row>
        <row r="126">
          <cell r="B126">
            <v>451210</v>
          </cell>
          <cell r="C126" t="str">
            <v>Third Party Advisory</v>
          </cell>
          <cell r="D126">
            <v>6763202.7819918729</v>
          </cell>
          <cell r="E126">
            <v>2967555.6465898231</v>
          </cell>
          <cell r="F126">
            <v>979775.24497272749</v>
          </cell>
          <cell r="G126">
            <v>6832555.1403984101</v>
          </cell>
          <cell r="H126">
            <v>2997986.049082214</v>
          </cell>
          <cell r="I126">
            <v>989822.21918561542</v>
          </cell>
          <cell r="J126">
            <v>6902618.6632889388</v>
          </cell>
          <cell r="K126">
            <v>3028728.4960671472</v>
          </cell>
          <cell r="L126">
            <v>999972.21875187114</v>
          </cell>
          <cell r="M126">
            <v>6973400.6432045419</v>
          </cell>
          <cell r="N126">
            <v>3059786.1873631491</v>
          </cell>
          <cell r="O126">
            <v>1010226.3001312031</v>
          </cell>
          <cell r="P126">
            <v>43505629.591027513</v>
          </cell>
        </row>
        <row r="127">
          <cell r="B127">
            <v>451215</v>
          </cell>
          <cell r="C127" t="str">
            <v>SEI Advisory Fees</v>
          </cell>
          <cell r="D127">
            <v>1108802.7905790366</v>
          </cell>
          <cell r="E127">
            <v>1169147.2282505871</v>
          </cell>
          <cell r="F127">
            <v>1185258.6705630217</v>
          </cell>
          <cell r="G127">
            <v>1120172.8605019934</v>
          </cell>
          <cell r="H127">
            <v>1181136.092139089</v>
          </cell>
          <cell r="I127">
            <v>1197412.7470819475</v>
          </cell>
          <cell r="J127">
            <v>1131659.5232863356</v>
          </cell>
          <cell r="K127">
            <v>1193247.8942289273</v>
          </cell>
          <cell r="L127">
            <v>1209691.4559530362</v>
          </cell>
          <cell r="M127">
            <v>1143263.9745179454</v>
          </cell>
          <cell r="N127">
            <v>1205483.8951734467</v>
          </cell>
          <cell r="O127">
            <v>1222096.0752020685</v>
          </cell>
          <cell r="P127">
            <v>14067373.207477435</v>
          </cell>
        </row>
        <row r="128">
          <cell r="B128">
            <v>491210</v>
          </cell>
          <cell r="C128" t="str">
            <v xml:space="preserve">Advisory Fee - Other  </v>
          </cell>
          <cell r="D128">
            <v>18590.625</v>
          </cell>
          <cell r="E128">
            <v>7425</v>
          </cell>
          <cell r="F128">
            <v>11565.5625</v>
          </cell>
          <cell r="G128">
            <v>19423.8</v>
          </cell>
          <cell r="H128">
            <v>15325.2</v>
          </cell>
          <cell r="I128">
            <v>12889.8</v>
          </cell>
          <cell r="J128">
            <v>23923.125</v>
          </cell>
          <cell r="K128">
            <v>30318.75</v>
          </cell>
          <cell r="L128">
            <v>21829.5</v>
          </cell>
          <cell r="M128">
            <v>29044.012500000001</v>
          </cell>
          <cell r="N128">
            <v>38115</v>
          </cell>
          <cell r="O128">
            <v>50456.25</v>
          </cell>
          <cell r="P128">
            <v>278906.625</v>
          </cell>
        </row>
        <row r="129">
          <cell r="B129">
            <v>491220</v>
          </cell>
          <cell r="C129" t="str">
            <v>Participant Advice Advisory Fee</v>
          </cell>
          <cell r="D129">
            <v>17850</v>
          </cell>
          <cell r="E129">
            <v>17850</v>
          </cell>
          <cell r="F129">
            <v>43911</v>
          </cell>
          <cell r="G129">
            <v>72961.875</v>
          </cell>
          <cell r="H129">
            <v>57566.25</v>
          </cell>
          <cell r="I129">
            <v>96836.25</v>
          </cell>
          <cell r="J129">
            <v>147262.5</v>
          </cell>
          <cell r="K129">
            <v>187425</v>
          </cell>
          <cell r="L129">
            <v>140568.75</v>
          </cell>
          <cell r="M129">
            <v>190400</v>
          </cell>
          <cell r="N129">
            <v>204531.25</v>
          </cell>
          <cell r="O129">
            <v>260312.5</v>
          </cell>
          <cell r="P129">
            <v>1437475.375</v>
          </cell>
        </row>
        <row r="130">
          <cell r="B130">
            <v>0</v>
          </cell>
          <cell r="C130">
            <v>0</v>
          </cell>
          <cell r="D130">
            <v>0</v>
          </cell>
          <cell r="E130">
            <v>0</v>
          </cell>
          <cell r="F130">
            <v>0</v>
          </cell>
          <cell r="G130">
            <v>0</v>
          </cell>
          <cell r="H130">
            <v>0</v>
          </cell>
          <cell r="I130">
            <v>0</v>
          </cell>
          <cell r="J130">
            <v>0</v>
          </cell>
          <cell r="K130">
            <v>0</v>
          </cell>
          <cell r="L130">
            <v>0</v>
          </cell>
          <cell r="M130">
            <v>0</v>
          </cell>
          <cell r="N130">
            <v>0</v>
          </cell>
          <cell r="O130">
            <v>0</v>
          </cell>
          <cell r="P130">
            <v>0</v>
          </cell>
        </row>
        <row r="131">
          <cell r="B131" t="str">
            <v>Advisory  Total</v>
          </cell>
          <cell r="C131">
            <v>0</v>
          </cell>
          <cell r="D131">
            <v>109487281.85189827</v>
          </cell>
          <cell r="E131">
            <v>105551619.59256196</v>
          </cell>
          <cell r="F131">
            <v>104063765.59991933</v>
          </cell>
          <cell r="G131">
            <v>112695450.77488221</v>
          </cell>
          <cell r="H131">
            <v>107885034.28862475</v>
          </cell>
          <cell r="I131">
            <v>105836397.4823547</v>
          </cell>
          <cell r="J131">
            <v>114561236.77454214</v>
          </cell>
          <cell r="K131">
            <v>110024276.26303908</v>
          </cell>
          <cell r="L131">
            <v>107853982.13648331</v>
          </cell>
          <cell r="M131">
            <v>116748375.61675981</v>
          </cell>
          <cell r="N131">
            <v>111960092.48744906</v>
          </cell>
          <cell r="O131">
            <v>109858551.37757258</v>
          </cell>
          <cell r="P131">
            <v>1316526064.2460873</v>
          </cell>
        </row>
        <row r="132">
          <cell r="B132">
            <v>0</v>
          </cell>
          <cell r="C132">
            <v>0</v>
          </cell>
          <cell r="D132">
            <v>0</v>
          </cell>
          <cell r="E132">
            <v>0</v>
          </cell>
          <cell r="F132">
            <v>0</v>
          </cell>
          <cell r="G132">
            <v>0</v>
          </cell>
          <cell r="H132">
            <v>0</v>
          </cell>
          <cell r="I132">
            <v>0</v>
          </cell>
          <cell r="J132">
            <v>0</v>
          </cell>
          <cell r="K132">
            <v>0</v>
          </cell>
          <cell r="L132">
            <v>0</v>
          </cell>
          <cell r="M132">
            <v>0</v>
          </cell>
          <cell r="N132">
            <v>0</v>
          </cell>
          <cell r="O132">
            <v>0</v>
          </cell>
          <cell r="P132">
            <v>0</v>
          </cell>
        </row>
        <row r="133">
          <cell r="B133" t="str">
            <v>Total Commission &amp; Advisory</v>
          </cell>
          <cell r="C133">
            <v>0</v>
          </cell>
          <cell r="D133">
            <v>302758967.92498434</v>
          </cell>
          <cell r="E133">
            <v>288339595.56317616</v>
          </cell>
          <cell r="F133">
            <v>298250142.66288215</v>
          </cell>
          <cell r="G133">
            <v>318465277.49104434</v>
          </cell>
          <cell r="H133">
            <v>299426293.68774384</v>
          </cell>
          <cell r="I133">
            <v>295626855.2121731</v>
          </cell>
          <cell r="J133">
            <v>302548797.42791623</v>
          </cell>
          <cell r="K133">
            <v>296548682.75182128</v>
          </cell>
          <cell r="L133">
            <v>289813679.62863618</v>
          </cell>
          <cell r="M133">
            <v>306386000.33594239</v>
          </cell>
          <cell r="N133">
            <v>288902785.28109008</v>
          </cell>
          <cell r="O133">
            <v>297898041.53917879</v>
          </cell>
          <cell r="P133">
            <v>3584965119.5065894</v>
          </cell>
        </row>
        <row r="134">
          <cell r="B134">
            <v>0</v>
          </cell>
          <cell r="C134">
            <v>0</v>
          </cell>
          <cell r="D134">
            <v>0</v>
          </cell>
          <cell r="E134">
            <v>0</v>
          </cell>
          <cell r="F134">
            <v>0</v>
          </cell>
          <cell r="G134">
            <v>0</v>
          </cell>
          <cell r="H134">
            <v>0</v>
          </cell>
          <cell r="I134">
            <v>0</v>
          </cell>
          <cell r="J134">
            <v>0</v>
          </cell>
          <cell r="K134">
            <v>0</v>
          </cell>
          <cell r="L134">
            <v>0</v>
          </cell>
          <cell r="M134">
            <v>0</v>
          </cell>
          <cell r="N134">
            <v>0</v>
          </cell>
          <cell r="O134">
            <v>0</v>
          </cell>
          <cell r="P134">
            <v>0</v>
          </cell>
        </row>
        <row r="135">
          <cell r="B135" t="str">
            <v>Transaction Revenue</v>
          </cell>
          <cell r="C135">
            <v>0</v>
          </cell>
          <cell r="D135">
            <v>0</v>
          </cell>
          <cell r="E135">
            <v>0</v>
          </cell>
          <cell r="F135">
            <v>0</v>
          </cell>
          <cell r="G135">
            <v>0</v>
          </cell>
          <cell r="H135">
            <v>0</v>
          </cell>
          <cell r="I135">
            <v>0</v>
          </cell>
          <cell r="J135">
            <v>0</v>
          </cell>
          <cell r="K135">
            <v>0</v>
          </cell>
          <cell r="L135">
            <v>0</v>
          </cell>
          <cell r="M135">
            <v>0</v>
          </cell>
          <cell r="N135">
            <v>0</v>
          </cell>
          <cell r="O135">
            <v>0</v>
          </cell>
          <cell r="P135">
            <v>0</v>
          </cell>
        </row>
        <row r="136">
          <cell r="B136">
            <v>0</v>
          </cell>
          <cell r="C136">
            <v>0</v>
          </cell>
          <cell r="D136">
            <v>0</v>
          </cell>
          <cell r="E136">
            <v>0</v>
          </cell>
          <cell r="F136">
            <v>0</v>
          </cell>
          <cell r="G136">
            <v>0</v>
          </cell>
          <cell r="H136">
            <v>0</v>
          </cell>
          <cell r="I136">
            <v>0</v>
          </cell>
          <cell r="J136">
            <v>0</v>
          </cell>
          <cell r="K136">
            <v>0</v>
          </cell>
          <cell r="L136">
            <v>0</v>
          </cell>
          <cell r="M136">
            <v>0</v>
          </cell>
          <cell r="N136">
            <v>0</v>
          </cell>
          <cell r="O136">
            <v>0</v>
          </cell>
          <cell r="P136">
            <v>0</v>
          </cell>
        </row>
        <row r="137">
          <cell r="B137" t="str">
            <v>Mutual Fund Charges</v>
          </cell>
          <cell r="C137">
            <v>0</v>
          </cell>
          <cell r="D137">
            <v>0</v>
          </cell>
          <cell r="E137">
            <v>0</v>
          </cell>
          <cell r="F137">
            <v>0</v>
          </cell>
          <cell r="G137">
            <v>0</v>
          </cell>
          <cell r="H137">
            <v>0</v>
          </cell>
          <cell r="I137">
            <v>0</v>
          </cell>
          <cell r="J137">
            <v>0</v>
          </cell>
          <cell r="K137">
            <v>0</v>
          </cell>
          <cell r="L137">
            <v>0</v>
          </cell>
          <cell r="M137">
            <v>0</v>
          </cell>
          <cell r="N137">
            <v>0</v>
          </cell>
          <cell r="O137">
            <v>0</v>
          </cell>
          <cell r="P137">
            <v>0</v>
          </cell>
        </row>
        <row r="138">
          <cell r="B138">
            <v>521110</v>
          </cell>
          <cell r="C138" t="str">
            <v xml:space="preserve">M/F Clearing Charges  </v>
          </cell>
          <cell r="D138">
            <v>13183.958333333299</v>
          </cell>
          <cell r="E138">
            <v>13205.931597222199</v>
          </cell>
          <cell r="F138">
            <v>13232.3361359954</v>
          </cell>
          <cell r="G138">
            <v>13264.065590087799</v>
          </cell>
          <cell r="H138">
            <v>13302.1938174221</v>
          </cell>
          <cell r="I138">
            <v>13348.0112372689</v>
          </cell>
          <cell r="J138">
            <v>13381.095239562601</v>
          </cell>
          <cell r="K138">
            <v>13416.4199074346</v>
          </cell>
          <cell r="L138">
            <v>13453.5434680082</v>
          </cell>
          <cell r="M138">
            <v>13491.754840055401</v>
          </cell>
          <cell r="N138">
            <v>13529.982979619799</v>
          </cell>
          <cell r="O138">
            <v>13566.680614327301</v>
          </cell>
          <cell r="P138">
            <v>160375.9737603376</v>
          </cell>
        </row>
        <row r="139">
          <cell r="B139">
            <v>521115</v>
          </cell>
          <cell r="C139" t="str">
            <v>MF Clrng Chg Collected-Funds+/Annuitie</v>
          </cell>
          <cell r="D139">
            <v>81474.539585940249</v>
          </cell>
          <cell r="E139">
            <v>78659.12102293389</v>
          </cell>
          <cell r="F139">
            <v>85234.57042981674</v>
          </cell>
          <cell r="G139">
            <v>87966.186632890836</v>
          </cell>
          <cell r="H139">
            <v>81634.061615615545</v>
          </cell>
          <cell r="I139">
            <v>76549.419318594315</v>
          </cell>
          <cell r="J139">
            <v>75656.220896106053</v>
          </cell>
          <cell r="K139">
            <v>81367.350235626131</v>
          </cell>
          <cell r="L139">
            <v>73564.607409957025</v>
          </cell>
          <cell r="M139">
            <v>77903.437973103297</v>
          </cell>
          <cell r="N139">
            <v>73704.549243361107</v>
          </cell>
          <cell r="O139">
            <v>79345.499775883887</v>
          </cell>
          <cell r="P139">
            <v>953059.56413982902</v>
          </cell>
        </row>
        <row r="140">
          <cell r="B140">
            <v>521120</v>
          </cell>
          <cell r="C140" t="str">
            <v xml:space="preserve">MF Clearing Chg Collected - BETA  </v>
          </cell>
          <cell r="D140">
            <v>255472.35739295022</v>
          </cell>
          <cell r="E140">
            <v>248371.52556117909</v>
          </cell>
          <cell r="F140">
            <v>265236.72737815214</v>
          </cell>
          <cell r="G140">
            <v>272318.06566533091</v>
          </cell>
          <cell r="H140">
            <v>256306.82832796432</v>
          </cell>
          <cell r="I140">
            <v>243504.91966240533</v>
          </cell>
          <cell r="J140">
            <v>241346.60858805131</v>
          </cell>
          <cell r="K140">
            <v>256039.75342482759</v>
          </cell>
          <cell r="L140">
            <v>236274.29126599821</v>
          </cell>
          <cell r="M140">
            <v>247478.0335937487</v>
          </cell>
          <cell r="N140">
            <v>236907.65826054552</v>
          </cell>
          <cell r="O140">
            <v>251426.78827150937</v>
          </cell>
          <cell r="P140">
            <v>3010683.5573926629</v>
          </cell>
        </row>
        <row r="141">
          <cell r="B141">
            <v>521125</v>
          </cell>
          <cell r="C141" t="str">
            <v xml:space="preserve">Participating Clearing Chgs Collected </v>
          </cell>
          <cell r="D141">
            <v>196910.75326301821</v>
          </cell>
          <cell r="E141">
            <v>190106.3430410065</v>
          </cell>
          <cell r="F141">
            <v>205998.13822429109</v>
          </cell>
          <cell r="G141">
            <v>212600.011728657</v>
          </cell>
          <cell r="H141">
            <v>197296.29214651568</v>
          </cell>
          <cell r="I141">
            <v>185007.53605329001</v>
          </cell>
          <cell r="J141">
            <v>182848.82027435681</v>
          </cell>
          <cell r="K141">
            <v>196651.6939811942</v>
          </cell>
          <cell r="L141">
            <v>177793.729577486</v>
          </cell>
          <cell r="M141">
            <v>188279.9796233488</v>
          </cell>
          <cell r="N141">
            <v>178131.94630100008</v>
          </cell>
          <cell r="O141">
            <v>191765.209208941</v>
          </cell>
          <cell r="P141">
            <v>2303390.4534231052</v>
          </cell>
        </row>
        <row r="142">
          <cell r="B142">
            <v>0</v>
          </cell>
          <cell r="C142">
            <v>0</v>
          </cell>
          <cell r="D142">
            <v>0</v>
          </cell>
          <cell r="E142">
            <v>0</v>
          </cell>
          <cell r="F142">
            <v>0</v>
          </cell>
          <cell r="G142">
            <v>0</v>
          </cell>
          <cell r="H142">
            <v>0</v>
          </cell>
          <cell r="I142">
            <v>0</v>
          </cell>
          <cell r="J142">
            <v>0</v>
          </cell>
          <cell r="K142">
            <v>0</v>
          </cell>
          <cell r="L142">
            <v>0</v>
          </cell>
          <cell r="M142">
            <v>0</v>
          </cell>
          <cell r="N142">
            <v>0</v>
          </cell>
          <cell r="O142">
            <v>0</v>
          </cell>
          <cell r="P142">
            <v>0</v>
          </cell>
        </row>
        <row r="143">
          <cell r="B143" t="str">
            <v>Total Mutual Fund Charges</v>
          </cell>
          <cell r="C143">
            <v>0</v>
          </cell>
          <cell r="D143">
            <v>547041.60857524199</v>
          </cell>
          <cell r="E143">
            <v>530342.92122234171</v>
          </cell>
          <cell r="F143">
            <v>569701.77216825541</v>
          </cell>
          <cell r="G143">
            <v>586148.32961696654</v>
          </cell>
          <cell r="H143">
            <v>548539.37590751762</v>
          </cell>
          <cell r="I143">
            <v>518409.88627155859</v>
          </cell>
          <cell r="J143">
            <v>513232.74499807676</v>
          </cell>
          <cell r="K143">
            <v>547475.21754908247</v>
          </cell>
          <cell r="L143">
            <v>501086.17172144941</v>
          </cell>
          <cell r="M143">
            <v>527153.20603025623</v>
          </cell>
          <cell r="N143">
            <v>502274.13678452652</v>
          </cell>
          <cell r="O143">
            <v>536104.1778706616</v>
          </cell>
          <cell r="P143">
            <v>6427509.5487159342</v>
          </cell>
        </row>
        <row r="144">
          <cell r="B144">
            <v>0</v>
          </cell>
          <cell r="C144">
            <v>0</v>
          </cell>
          <cell r="D144">
            <v>0</v>
          </cell>
          <cell r="E144">
            <v>0</v>
          </cell>
          <cell r="F144">
            <v>0</v>
          </cell>
          <cell r="G144">
            <v>0</v>
          </cell>
          <cell r="H144">
            <v>0</v>
          </cell>
          <cell r="I144">
            <v>0</v>
          </cell>
          <cell r="J144">
            <v>0</v>
          </cell>
          <cell r="K144">
            <v>0</v>
          </cell>
          <cell r="L144">
            <v>0</v>
          </cell>
          <cell r="M144">
            <v>0</v>
          </cell>
          <cell r="N144">
            <v>0</v>
          </cell>
          <cell r="O144">
            <v>0</v>
          </cell>
          <cell r="P144">
            <v>0</v>
          </cell>
        </row>
        <row r="145">
          <cell r="B145" t="str">
            <v>General Securities Charges</v>
          </cell>
          <cell r="C145">
            <v>0</v>
          </cell>
          <cell r="D145">
            <v>0</v>
          </cell>
          <cell r="E145">
            <v>0</v>
          </cell>
          <cell r="F145">
            <v>0</v>
          </cell>
          <cell r="G145">
            <v>0</v>
          </cell>
          <cell r="H145">
            <v>0</v>
          </cell>
          <cell r="I145">
            <v>0</v>
          </cell>
          <cell r="J145">
            <v>0</v>
          </cell>
          <cell r="K145">
            <v>0</v>
          </cell>
          <cell r="L145">
            <v>0</v>
          </cell>
          <cell r="M145">
            <v>0</v>
          </cell>
          <cell r="N145">
            <v>0</v>
          </cell>
          <cell r="O145">
            <v>0</v>
          </cell>
          <cell r="P145">
            <v>0</v>
          </cell>
        </row>
        <row r="146">
          <cell r="B146">
            <v>525110</v>
          </cell>
          <cell r="C146" t="str">
            <v xml:space="preserve">GS Clearing Chg Coll-BETA </v>
          </cell>
          <cell r="D146">
            <v>1101585.7502112517</v>
          </cell>
          <cell r="E146">
            <v>1065955.2359768958</v>
          </cell>
          <cell r="F146">
            <v>1149567.2118390214</v>
          </cell>
          <cell r="G146">
            <v>1184407.7293373637</v>
          </cell>
          <cell r="H146">
            <v>1104213.9654507139</v>
          </cell>
          <cell r="I146">
            <v>1039896.5864697671</v>
          </cell>
          <cell r="J146">
            <v>1028725.9022142632</v>
          </cell>
          <cell r="K146">
            <v>1101410.570471063</v>
          </cell>
          <cell r="L146">
            <v>1002541.7477332876</v>
          </cell>
          <cell r="M146">
            <v>1057819.3938965516</v>
          </cell>
          <cell r="N146">
            <v>1004708.2149535068</v>
          </cell>
          <cell r="O146">
            <v>1076508.9447060255</v>
          </cell>
          <cell r="P146">
            <v>12917341.253259711</v>
          </cell>
        </row>
        <row r="147">
          <cell r="B147">
            <v>0</v>
          </cell>
          <cell r="C147">
            <v>0</v>
          </cell>
          <cell r="D147">
            <v>0</v>
          </cell>
          <cell r="E147">
            <v>0</v>
          </cell>
          <cell r="F147">
            <v>0</v>
          </cell>
          <cell r="G147">
            <v>0</v>
          </cell>
          <cell r="H147">
            <v>0</v>
          </cell>
          <cell r="I147">
            <v>0</v>
          </cell>
          <cell r="J147">
            <v>0</v>
          </cell>
          <cell r="K147">
            <v>0</v>
          </cell>
          <cell r="L147">
            <v>0</v>
          </cell>
          <cell r="M147">
            <v>0</v>
          </cell>
          <cell r="N147">
            <v>0</v>
          </cell>
          <cell r="O147">
            <v>0</v>
          </cell>
          <cell r="P147">
            <v>0</v>
          </cell>
        </row>
        <row r="148">
          <cell r="B148" t="str">
            <v>Total General Securities Charges</v>
          </cell>
          <cell r="C148">
            <v>0</v>
          </cell>
          <cell r="D148">
            <v>1101585.7502112517</v>
          </cell>
          <cell r="E148">
            <v>1065955.2359768958</v>
          </cell>
          <cell r="F148">
            <v>1149567.2118390214</v>
          </cell>
          <cell r="G148">
            <v>1184407.7293373637</v>
          </cell>
          <cell r="H148">
            <v>1104213.9654507139</v>
          </cell>
          <cell r="I148">
            <v>1039896.5864697671</v>
          </cell>
          <cell r="J148">
            <v>1028725.9022142632</v>
          </cell>
          <cell r="K148">
            <v>1101410.570471063</v>
          </cell>
          <cell r="L148">
            <v>1002541.7477332876</v>
          </cell>
          <cell r="M148">
            <v>1057819.3938965516</v>
          </cell>
          <cell r="N148">
            <v>1004708.2149535068</v>
          </cell>
          <cell r="O148">
            <v>1076508.9447060255</v>
          </cell>
          <cell r="P148">
            <v>12917341.253259711</v>
          </cell>
        </row>
        <row r="149">
          <cell r="B149">
            <v>0</v>
          </cell>
          <cell r="C149">
            <v>0</v>
          </cell>
          <cell r="D149">
            <v>0</v>
          </cell>
          <cell r="E149">
            <v>0</v>
          </cell>
          <cell r="F149">
            <v>0</v>
          </cell>
          <cell r="G149">
            <v>0</v>
          </cell>
          <cell r="H149">
            <v>0</v>
          </cell>
          <cell r="I149">
            <v>0</v>
          </cell>
          <cell r="J149">
            <v>0</v>
          </cell>
          <cell r="K149">
            <v>0</v>
          </cell>
          <cell r="L149">
            <v>0</v>
          </cell>
          <cell r="M149">
            <v>0</v>
          </cell>
          <cell r="N149">
            <v>0</v>
          </cell>
          <cell r="O149">
            <v>0</v>
          </cell>
          <cell r="P149">
            <v>0</v>
          </cell>
        </row>
        <row r="150">
          <cell r="B150" t="str">
            <v>Fixed Income Charges</v>
          </cell>
          <cell r="C150">
            <v>0</v>
          </cell>
          <cell r="D150">
            <v>0</v>
          </cell>
          <cell r="E150">
            <v>0</v>
          </cell>
          <cell r="F150">
            <v>0</v>
          </cell>
          <cell r="G150">
            <v>0</v>
          </cell>
          <cell r="H150">
            <v>0</v>
          </cell>
          <cell r="I150">
            <v>0</v>
          </cell>
          <cell r="J150">
            <v>0</v>
          </cell>
          <cell r="K150">
            <v>0</v>
          </cell>
          <cell r="L150">
            <v>0</v>
          </cell>
          <cell r="M150">
            <v>0</v>
          </cell>
          <cell r="N150">
            <v>0</v>
          </cell>
          <cell r="O150">
            <v>0</v>
          </cell>
          <cell r="P150">
            <v>0</v>
          </cell>
        </row>
        <row r="151">
          <cell r="B151">
            <v>526110</v>
          </cell>
          <cell r="C151" t="str">
            <v>Fixed Income Trading Profit</v>
          </cell>
          <cell r="D151">
            <v>917408.66918144503</v>
          </cell>
          <cell r="E151">
            <v>885706.87116941693</v>
          </cell>
          <cell r="F151">
            <v>959746.86354366399</v>
          </cell>
          <cell r="G151">
            <v>990505.04147645598</v>
          </cell>
          <cell r="H151">
            <v>919204.89771729405</v>
          </cell>
          <cell r="I151">
            <v>861951.49135648203</v>
          </cell>
          <cell r="J151">
            <v>851894.01842991798</v>
          </cell>
          <cell r="K151">
            <v>916201.71005382203</v>
          </cell>
          <cell r="L151">
            <v>828342.31314233004</v>
          </cell>
          <cell r="M151">
            <v>877197.83037469303</v>
          </cell>
          <cell r="N151">
            <v>829918.06738161098</v>
          </cell>
          <cell r="O151">
            <v>893435.54102749098</v>
          </cell>
          <cell r="P151">
            <v>10731513.314854622</v>
          </cell>
        </row>
        <row r="152">
          <cell r="B152">
            <v>526115</v>
          </cell>
          <cell r="C152" t="str">
            <v>FI Clearing Chg Coll- BETA</v>
          </cell>
          <cell r="D152">
            <v>366410.7788287953</v>
          </cell>
          <cell r="E152">
            <v>341094.04044824286</v>
          </cell>
          <cell r="F152">
            <v>368178.48950921808</v>
          </cell>
          <cell r="G152">
            <v>366362.88996470056</v>
          </cell>
          <cell r="H152">
            <v>362251.68463731633</v>
          </cell>
          <cell r="I152">
            <v>356909.63121588301</v>
          </cell>
          <cell r="J152">
            <v>366034.20302497823</v>
          </cell>
          <cell r="K152">
            <v>354004.36065292568</v>
          </cell>
          <cell r="L152">
            <v>356447.89992560114</v>
          </cell>
          <cell r="M152">
            <v>385921.55160521134</v>
          </cell>
          <cell r="N152">
            <v>333114.53443583671</v>
          </cell>
          <cell r="O152">
            <v>374378.35012932407</v>
          </cell>
          <cell r="P152">
            <v>4331108.414378033</v>
          </cell>
        </row>
        <row r="153">
          <cell r="B153">
            <v>0</v>
          </cell>
          <cell r="C153">
            <v>0</v>
          </cell>
          <cell r="D153">
            <v>0</v>
          </cell>
          <cell r="E153">
            <v>0</v>
          </cell>
          <cell r="F153">
            <v>0</v>
          </cell>
          <cell r="G153">
            <v>0</v>
          </cell>
          <cell r="H153">
            <v>0</v>
          </cell>
          <cell r="I153">
            <v>0</v>
          </cell>
          <cell r="J153">
            <v>0</v>
          </cell>
          <cell r="K153">
            <v>0</v>
          </cell>
          <cell r="L153">
            <v>0</v>
          </cell>
          <cell r="M153">
            <v>0</v>
          </cell>
          <cell r="N153">
            <v>0</v>
          </cell>
          <cell r="O153">
            <v>0</v>
          </cell>
          <cell r="P153">
            <v>0</v>
          </cell>
        </row>
        <row r="154">
          <cell r="B154" t="str">
            <v>Total Fixed Income Charges</v>
          </cell>
          <cell r="C154">
            <v>0</v>
          </cell>
          <cell r="D154">
            <v>1283819.4480102402</v>
          </cell>
          <cell r="E154">
            <v>1226800.9116176597</v>
          </cell>
          <cell r="F154">
            <v>1327925.353052882</v>
          </cell>
          <cell r="G154">
            <v>1356867.9314411567</v>
          </cell>
          <cell r="H154">
            <v>1281456.5823546103</v>
          </cell>
          <cell r="I154">
            <v>1218861.122572365</v>
          </cell>
          <cell r="J154">
            <v>1217928.2214548963</v>
          </cell>
          <cell r="K154">
            <v>1270206.0707067477</v>
          </cell>
          <cell r="L154">
            <v>1184790.2130679311</v>
          </cell>
          <cell r="M154">
            <v>1263119.3819799044</v>
          </cell>
          <cell r="N154">
            <v>1163032.6018174477</v>
          </cell>
          <cell r="O154">
            <v>1267813.891156815</v>
          </cell>
          <cell r="P154">
            <v>15062621.729232654</v>
          </cell>
        </row>
        <row r="155">
          <cell r="B155">
            <v>0</v>
          </cell>
          <cell r="C155">
            <v>0</v>
          </cell>
          <cell r="D155">
            <v>0</v>
          </cell>
          <cell r="E155">
            <v>0</v>
          </cell>
          <cell r="F155">
            <v>0</v>
          </cell>
          <cell r="G155">
            <v>0</v>
          </cell>
          <cell r="H155">
            <v>0</v>
          </cell>
          <cell r="I155">
            <v>0</v>
          </cell>
          <cell r="J155">
            <v>0</v>
          </cell>
          <cell r="K155">
            <v>0</v>
          </cell>
          <cell r="L155">
            <v>0</v>
          </cell>
          <cell r="M155">
            <v>0</v>
          </cell>
          <cell r="N155">
            <v>0</v>
          </cell>
          <cell r="O155">
            <v>0</v>
          </cell>
          <cell r="P155">
            <v>0</v>
          </cell>
        </row>
        <row r="156">
          <cell r="B156" t="str">
            <v>Commodities Clearing Charges</v>
          </cell>
          <cell r="C156">
            <v>0</v>
          </cell>
          <cell r="D156">
            <v>0</v>
          </cell>
          <cell r="E156">
            <v>0</v>
          </cell>
          <cell r="F156">
            <v>0</v>
          </cell>
          <cell r="G156">
            <v>0</v>
          </cell>
          <cell r="H156">
            <v>0</v>
          </cell>
          <cell r="I156">
            <v>0</v>
          </cell>
          <cell r="J156">
            <v>0</v>
          </cell>
          <cell r="K156">
            <v>0</v>
          </cell>
          <cell r="L156">
            <v>0</v>
          </cell>
          <cell r="M156">
            <v>0</v>
          </cell>
          <cell r="N156">
            <v>0</v>
          </cell>
          <cell r="O156">
            <v>0</v>
          </cell>
          <cell r="P156">
            <v>0</v>
          </cell>
        </row>
        <row r="157">
          <cell r="B157">
            <v>528115</v>
          </cell>
          <cell r="C157" t="str">
            <v xml:space="preserve">Clr Chgs Coll Commodities - BETA  </v>
          </cell>
          <cell r="D157">
            <v>4368.4060444781808</v>
          </cell>
          <cell r="E157">
            <v>4217.4522430713041</v>
          </cell>
          <cell r="F157">
            <v>4570.0069562389544</v>
          </cell>
          <cell r="G157">
            <v>4716.4675412676816</v>
          </cell>
          <cell r="H157">
            <v>4376.9591090576496</v>
          </cell>
          <cell r="I157">
            <v>4104.336738226235</v>
          </cell>
          <cell r="J157">
            <v>4056.4462756652247</v>
          </cell>
          <cell r="K157">
            <v>4362.6588919542646</v>
          </cell>
          <cell r="L157">
            <v>3944.3006036302468</v>
          </cell>
          <cell r="M157">
            <v>4176.9349180349573</v>
          </cell>
          <cell r="N157">
            <v>3951.8038402735547</v>
          </cell>
          <cell r="O157">
            <v>4254.2536918235901</v>
          </cell>
          <cell r="P157">
            <v>51100.026853721851</v>
          </cell>
        </row>
        <row r="158">
          <cell r="B158">
            <v>0</v>
          </cell>
          <cell r="C158">
            <v>0</v>
          </cell>
          <cell r="D158">
            <v>0</v>
          </cell>
          <cell r="E158">
            <v>0</v>
          </cell>
          <cell r="F158">
            <v>0</v>
          </cell>
          <cell r="G158">
            <v>0</v>
          </cell>
          <cell r="H158">
            <v>0</v>
          </cell>
          <cell r="I158">
            <v>0</v>
          </cell>
          <cell r="J158">
            <v>0</v>
          </cell>
          <cell r="K158">
            <v>0</v>
          </cell>
          <cell r="L158">
            <v>0</v>
          </cell>
          <cell r="M158">
            <v>0</v>
          </cell>
          <cell r="N158">
            <v>0</v>
          </cell>
          <cell r="O158">
            <v>0</v>
          </cell>
          <cell r="P158">
            <v>0</v>
          </cell>
        </row>
        <row r="159">
          <cell r="B159" t="str">
            <v>Total Commodities Clearing Charges</v>
          </cell>
          <cell r="C159">
            <v>0</v>
          </cell>
          <cell r="D159">
            <v>4368.4060444781808</v>
          </cell>
          <cell r="E159">
            <v>4217.4522430713041</v>
          </cell>
          <cell r="F159">
            <v>4570.0069562389544</v>
          </cell>
          <cell r="G159">
            <v>4716.4675412676816</v>
          </cell>
          <cell r="H159">
            <v>4376.9591090576496</v>
          </cell>
          <cell r="I159">
            <v>4104.336738226235</v>
          </cell>
          <cell r="J159">
            <v>4056.4462756652247</v>
          </cell>
          <cell r="K159">
            <v>4362.6588919542646</v>
          </cell>
          <cell r="L159">
            <v>3944.3006036302468</v>
          </cell>
          <cell r="M159">
            <v>4176.9349180349573</v>
          </cell>
          <cell r="N159">
            <v>3951.8038402735547</v>
          </cell>
          <cell r="O159">
            <v>4254.2536918235901</v>
          </cell>
          <cell r="P159">
            <v>51100.026853721851</v>
          </cell>
        </row>
        <row r="160">
          <cell r="B160">
            <v>0</v>
          </cell>
          <cell r="C160">
            <v>0</v>
          </cell>
          <cell r="D160">
            <v>0</v>
          </cell>
          <cell r="E160">
            <v>0</v>
          </cell>
          <cell r="F160">
            <v>0</v>
          </cell>
          <cell r="G160">
            <v>0</v>
          </cell>
          <cell r="H160">
            <v>0</v>
          </cell>
          <cell r="I160">
            <v>0</v>
          </cell>
          <cell r="J160">
            <v>0</v>
          </cell>
          <cell r="K160">
            <v>0</v>
          </cell>
          <cell r="L160">
            <v>0</v>
          </cell>
          <cell r="M160">
            <v>0</v>
          </cell>
          <cell r="N160">
            <v>0</v>
          </cell>
          <cell r="O160">
            <v>0</v>
          </cell>
          <cell r="P160">
            <v>0</v>
          </cell>
        </row>
        <row r="161">
          <cell r="B161" t="str">
            <v>Loan Transaction Charges</v>
          </cell>
          <cell r="C161">
            <v>0</v>
          </cell>
          <cell r="D161">
            <v>0</v>
          </cell>
          <cell r="E161">
            <v>0</v>
          </cell>
          <cell r="F161">
            <v>0</v>
          </cell>
          <cell r="G161">
            <v>0</v>
          </cell>
          <cell r="H161">
            <v>0</v>
          </cell>
          <cell r="I161">
            <v>0</v>
          </cell>
          <cell r="J161">
            <v>0</v>
          </cell>
          <cell r="K161">
            <v>0</v>
          </cell>
          <cell r="L161">
            <v>0</v>
          </cell>
          <cell r="M161">
            <v>0</v>
          </cell>
          <cell r="N161">
            <v>0</v>
          </cell>
          <cell r="O161">
            <v>0</v>
          </cell>
          <cell r="P161">
            <v>0</v>
          </cell>
        </row>
        <row r="162">
          <cell r="B162">
            <v>0</v>
          </cell>
          <cell r="C162">
            <v>0</v>
          </cell>
          <cell r="D162">
            <v>0</v>
          </cell>
          <cell r="E162">
            <v>0</v>
          </cell>
          <cell r="F162">
            <v>0</v>
          </cell>
          <cell r="G162">
            <v>0</v>
          </cell>
          <cell r="H162">
            <v>0</v>
          </cell>
          <cell r="I162">
            <v>0</v>
          </cell>
          <cell r="J162">
            <v>0</v>
          </cell>
          <cell r="K162">
            <v>0</v>
          </cell>
          <cell r="L162">
            <v>0</v>
          </cell>
          <cell r="M162">
            <v>0</v>
          </cell>
          <cell r="N162">
            <v>0</v>
          </cell>
          <cell r="O162">
            <v>0</v>
          </cell>
          <cell r="P162">
            <v>0</v>
          </cell>
        </row>
        <row r="163">
          <cell r="B163" t="str">
            <v>Total Loan Transaction Charges</v>
          </cell>
          <cell r="C163">
            <v>0</v>
          </cell>
          <cell r="D163">
            <v>0</v>
          </cell>
          <cell r="E163">
            <v>0</v>
          </cell>
          <cell r="F163">
            <v>0</v>
          </cell>
          <cell r="G163">
            <v>0</v>
          </cell>
          <cell r="H163">
            <v>0</v>
          </cell>
          <cell r="I163">
            <v>0</v>
          </cell>
          <cell r="J163">
            <v>0</v>
          </cell>
          <cell r="K163">
            <v>0</v>
          </cell>
          <cell r="L163">
            <v>0</v>
          </cell>
          <cell r="M163">
            <v>0</v>
          </cell>
          <cell r="N163">
            <v>0</v>
          </cell>
          <cell r="O163">
            <v>0</v>
          </cell>
          <cell r="P163">
            <v>0</v>
          </cell>
        </row>
        <row r="164">
          <cell r="B164">
            <v>0</v>
          </cell>
          <cell r="C164">
            <v>0</v>
          </cell>
          <cell r="D164">
            <v>0</v>
          </cell>
          <cell r="E164">
            <v>0</v>
          </cell>
          <cell r="F164">
            <v>0</v>
          </cell>
          <cell r="G164">
            <v>0</v>
          </cell>
          <cell r="H164">
            <v>0</v>
          </cell>
          <cell r="I164">
            <v>0</v>
          </cell>
          <cell r="J164">
            <v>0</v>
          </cell>
          <cell r="K164">
            <v>0</v>
          </cell>
          <cell r="L164">
            <v>0</v>
          </cell>
          <cell r="M164">
            <v>0</v>
          </cell>
          <cell r="N164">
            <v>0</v>
          </cell>
          <cell r="O164">
            <v>0</v>
          </cell>
          <cell r="P164">
            <v>0</v>
          </cell>
        </row>
        <row r="165">
          <cell r="B165" t="str">
            <v>Advisory Transaction Charges</v>
          </cell>
          <cell r="C165">
            <v>0</v>
          </cell>
          <cell r="D165">
            <v>0</v>
          </cell>
          <cell r="E165">
            <v>0</v>
          </cell>
          <cell r="F165">
            <v>0</v>
          </cell>
          <cell r="G165">
            <v>0</v>
          </cell>
          <cell r="H165">
            <v>0</v>
          </cell>
          <cell r="I165">
            <v>0</v>
          </cell>
          <cell r="J165">
            <v>0</v>
          </cell>
          <cell r="K165">
            <v>0</v>
          </cell>
          <cell r="L165">
            <v>0</v>
          </cell>
          <cell r="M165">
            <v>0</v>
          </cell>
          <cell r="N165">
            <v>0</v>
          </cell>
          <cell r="O165">
            <v>0</v>
          </cell>
          <cell r="P165">
            <v>0</v>
          </cell>
        </row>
        <row r="166">
          <cell r="B166">
            <v>529110</v>
          </cell>
          <cell r="C166" t="str">
            <v xml:space="preserve">Advisory Transaction Charges </v>
          </cell>
          <cell r="D166">
            <v>3112995.2903599488</v>
          </cell>
          <cell r="E166">
            <v>2965331.6646670308</v>
          </cell>
          <cell r="F166">
            <v>3141969.0331773316</v>
          </cell>
          <cell r="G166">
            <v>2993022.6621561698</v>
          </cell>
          <cell r="H166">
            <v>3171558.2588394843</v>
          </cell>
          <cell r="I166">
            <v>3351875.0740307015</v>
          </cell>
          <cell r="J166">
            <v>3368856.5600468935</v>
          </cell>
          <cell r="K166">
            <v>3219075.7259579762</v>
          </cell>
          <cell r="L166">
            <v>3403085.3646885674</v>
          </cell>
          <cell r="M166">
            <v>3420333.6460363311</v>
          </cell>
          <cell r="N166">
            <v>3099095.9468357908</v>
          </cell>
          <cell r="O166">
            <v>3284992.1794452113</v>
          </cell>
          <cell r="P166">
            <v>38532191.406241439</v>
          </cell>
        </row>
        <row r="167">
          <cell r="B167">
            <v>529112</v>
          </cell>
          <cell r="C167" t="str">
            <v>SWM Transaction Charges</v>
          </cell>
          <cell r="D167">
            <v>1162921.0387163654</v>
          </cell>
          <cell r="E167">
            <v>1153481.522100511</v>
          </cell>
          <cell r="F167">
            <v>1144118.6267435118</v>
          </cell>
          <cell r="G167">
            <v>1134831.7307049118</v>
          </cell>
          <cell r="H167">
            <v>1125620.2170925892</v>
          </cell>
          <cell r="I167">
            <v>1116483.4740217843</v>
          </cell>
          <cell r="J167">
            <v>1107420.8945744354</v>
          </cell>
          <cell r="K167">
            <v>1098431.8767588977</v>
          </cell>
          <cell r="L167">
            <v>1089515.8234699396</v>
          </cell>
          <cell r="M167">
            <v>1080672.1424490497</v>
          </cell>
          <cell r="N167">
            <v>1071900.2462451619</v>
          </cell>
          <cell r="O167">
            <v>1063199.5521755614</v>
          </cell>
          <cell r="P167">
            <v>13348597.145052718</v>
          </cell>
        </row>
        <row r="168">
          <cell r="B168">
            <v>529115</v>
          </cell>
          <cell r="C168" t="str">
            <v>MarketPace I Trans. Chgs. Coll.</v>
          </cell>
          <cell r="D168">
            <v>17806.75</v>
          </cell>
          <cell r="E168">
            <v>13635.375</v>
          </cell>
          <cell r="F168">
            <v>6755.45</v>
          </cell>
          <cell r="G168">
            <v>6882.8760000000002</v>
          </cell>
          <cell r="H168">
            <v>7886.7749999999996</v>
          </cell>
          <cell r="I168">
            <v>7147.7250000000004</v>
          </cell>
          <cell r="J168">
            <v>9824.4249999999993</v>
          </cell>
          <cell r="K168">
            <v>10352.549999999999</v>
          </cell>
          <cell r="L168">
            <v>9564.1812499999996</v>
          </cell>
          <cell r="M168">
            <v>9564.1812499999996</v>
          </cell>
          <cell r="N168">
            <v>9564.1812499999996</v>
          </cell>
          <cell r="O168">
            <v>9564.1812499999996</v>
          </cell>
          <cell r="P168">
            <v>118548.65099999998</v>
          </cell>
        </row>
        <row r="169">
          <cell r="B169">
            <v>529120</v>
          </cell>
          <cell r="C169" t="str">
            <v xml:space="preserve">MarketPace II Clr Chgs - BETA </v>
          </cell>
          <cell r="D169">
            <v>201.5</v>
          </cell>
          <cell r="E169">
            <v>100.75</v>
          </cell>
          <cell r="F169">
            <v>52.975000000000001</v>
          </cell>
          <cell r="G169">
            <v>324.67500000000001</v>
          </cell>
          <cell r="H169">
            <v>124.47499999999999</v>
          </cell>
          <cell r="I169">
            <v>213.2</v>
          </cell>
          <cell r="J169">
            <v>128.69999999999999</v>
          </cell>
          <cell r="K169">
            <v>165.75</v>
          </cell>
          <cell r="L169">
            <v>97.5</v>
          </cell>
          <cell r="M169">
            <v>97.5</v>
          </cell>
          <cell r="N169">
            <v>97.5</v>
          </cell>
          <cell r="O169">
            <v>97.5</v>
          </cell>
          <cell r="P169">
            <v>1702.0250000000001</v>
          </cell>
        </row>
        <row r="170">
          <cell r="B170">
            <v>529125</v>
          </cell>
          <cell r="C170" t="str">
            <v>MarketPace II Elec. Clr Chgs - BETA</v>
          </cell>
          <cell r="D170">
            <v>3435.2435</v>
          </cell>
          <cell r="E170">
            <v>4631.2434999999996</v>
          </cell>
          <cell r="F170">
            <v>2236</v>
          </cell>
          <cell r="G170">
            <v>1887.925</v>
          </cell>
          <cell r="H170">
            <v>1293.201</v>
          </cell>
          <cell r="I170">
            <v>1863.2249999999999</v>
          </cell>
          <cell r="J170">
            <v>2384.1999999999998</v>
          </cell>
          <cell r="K170">
            <v>1969.5</v>
          </cell>
          <cell r="L170">
            <v>2782.8108750000001</v>
          </cell>
          <cell r="M170">
            <v>2782.8108750000001</v>
          </cell>
          <cell r="N170">
            <v>2782.8108750000001</v>
          </cell>
          <cell r="O170">
            <v>2782.8108750000001</v>
          </cell>
          <cell r="P170">
            <v>30831.781499999994</v>
          </cell>
        </row>
        <row r="171">
          <cell r="B171">
            <v>529135</v>
          </cell>
          <cell r="C171" t="str">
            <v xml:space="preserve">SAM MF Elec Clr Chgs  </v>
          </cell>
          <cell r="D171">
            <v>14930.29999999999</v>
          </cell>
          <cell r="E171">
            <v>14930.29999999999</v>
          </cell>
          <cell r="F171">
            <v>14930.29999999999</v>
          </cell>
          <cell r="G171">
            <v>14930.29999999999</v>
          </cell>
          <cell r="H171">
            <v>14930.29999999999</v>
          </cell>
          <cell r="I171">
            <v>14930.29999999999</v>
          </cell>
          <cell r="J171">
            <v>14930.29999999999</v>
          </cell>
          <cell r="K171">
            <v>14930.29999999999</v>
          </cell>
          <cell r="L171">
            <v>14930.29999999999</v>
          </cell>
          <cell r="M171">
            <v>14930.29999999999</v>
          </cell>
          <cell r="N171">
            <v>14930.29999999999</v>
          </cell>
          <cell r="O171">
            <v>14930.29999999999</v>
          </cell>
          <cell r="P171">
            <v>179163.59999999989</v>
          </cell>
        </row>
        <row r="172">
          <cell r="B172">
            <v>0</v>
          </cell>
          <cell r="C172">
            <v>0</v>
          </cell>
          <cell r="D172">
            <v>0</v>
          </cell>
          <cell r="E172">
            <v>0</v>
          </cell>
          <cell r="F172">
            <v>0</v>
          </cell>
          <cell r="G172">
            <v>0</v>
          </cell>
          <cell r="H172">
            <v>0</v>
          </cell>
          <cell r="I172">
            <v>0</v>
          </cell>
          <cell r="J172">
            <v>0</v>
          </cell>
          <cell r="K172">
            <v>0</v>
          </cell>
          <cell r="L172">
            <v>0</v>
          </cell>
          <cell r="M172">
            <v>0</v>
          </cell>
          <cell r="N172">
            <v>0</v>
          </cell>
          <cell r="O172">
            <v>0</v>
          </cell>
          <cell r="P172">
            <v>0</v>
          </cell>
        </row>
        <row r="173">
          <cell r="B173" t="str">
            <v>Total Advisory Transaction Charges</v>
          </cell>
          <cell r="C173">
            <v>0</v>
          </cell>
          <cell r="D173">
            <v>4312290.122576314</v>
          </cell>
          <cell r="E173">
            <v>4152110.8552675415</v>
          </cell>
          <cell r="F173">
            <v>4310062.3849208429</v>
          </cell>
          <cell r="G173">
            <v>4151880.1688610809</v>
          </cell>
          <cell r="H173">
            <v>4321413.2269320739</v>
          </cell>
          <cell r="I173">
            <v>4492512.9980524853</v>
          </cell>
          <cell r="J173">
            <v>4503545.079621329</v>
          </cell>
          <cell r="K173">
            <v>4344925.702716874</v>
          </cell>
          <cell r="L173">
            <v>4519975.9802835071</v>
          </cell>
          <cell r="M173">
            <v>4528380.5806103814</v>
          </cell>
          <cell r="N173">
            <v>4198370.9852059521</v>
          </cell>
          <cell r="O173">
            <v>4375566.5237457734</v>
          </cell>
          <cell r="P173">
            <v>52211034.608794153</v>
          </cell>
        </row>
        <row r="174">
          <cell r="B174">
            <v>0</v>
          </cell>
          <cell r="C174">
            <v>0</v>
          </cell>
          <cell r="D174">
            <v>0</v>
          </cell>
          <cell r="E174">
            <v>0</v>
          </cell>
          <cell r="F174">
            <v>0</v>
          </cell>
          <cell r="G174">
            <v>0</v>
          </cell>
          <cell r="H174">
            <v>0</v>
          </cell>
          <cell r="I174">
            <v>0</v>
          </cell>
          <cell r="J174">
            <v>0</v>
          </cell>
          <cell r="K174">
            <v>0</v>
          </cell>
          <cell r="L174">
            <v>0</v>
          </cell>
          <cell r="M174">
            <v>0</v>
          </cell>
          <cell r="N174">
            <v>0</v>
          </cell>
          <cell r="O174">
            <v>0</v>
          </cell>
          <cell r="P174">
            <v>0</v>
          </cell>
        </row>
        <row r="175">
          <cell r="B175">
            <v>0</v>
          </cell>
          <cell r="C175">
            <v>0</v>
          </cell>
          <cell r="D175">
            <v>0</v>
          </cell>
          <cell r="E175">
            <v>0</v>
          </cell>
          <cell r="F175">
            <v>0</v>
          </cell>
          <cell r="G175">
            <v>0</v>
          </cell>
          <cell r="H175">
            <v>0</v>
          </cell>
          <cell r="I175">
            <v>0</v>
          </cell>
          <cell r="J175">
            <v>0</v>
          </cell>
          <cell r="K175">
            <v>0</v>
          </cell>
          <cell r="L175">
            <v>0</v>
          </cell>
          <cell r="M175">
            <v>0</v>
          </cell>
          <cell r="N175">
            <v>0</v>
          </cell>
          <cell r="O175">
            <v>0</v>
          </cell>
          <cell r="P175">
            <v>0</v>
          </cell>
        </row>
        <row r="176">
          <cell r="B176" t="str">
            <v>Transaction Revenue Total</v>
          </cell>
          <cell r="C176">
            <v>0</v>
          </cell>
          <cell r="D176">
            <v>7249105.3354175258</v>
          </cell>
          <cell r="E176">
            <v>6979427.3763275109</v>
          </cell>
          <cell r="F176">
            <v>7361826.7289372403</v>
          </cell>
          <cell r="G176">
            <v>7284020.6267978363</v>
          </cell>
          <cell r="H176">
            <v>7260000.1097539738</v>
          </cell>
          <cell r="I176">
            <v>7273784.9301044019</v>
          </cell>
          <cell r="J176">
            <v>7267488.39456423</v>
          </cell>
          <cell r="K176">
            <v>7268380.220335722</v>
          </cell>
          <cell r="L176">
            <v>7212338.4134098059</v>
          </cell>
          <cell r="M176">
            <v>7380649.4974351274</v>
          </cell>
          <cell r="N176">
            <v>6872337.7426017076</v>
          </cell>
          <cell r="O176">
            <v>7260247.7911710991</v>
          </cell>
          <cell r="P176">
            <v>86669607.16685617</v>
          </cell>
        </row>
        <row r="177">
          <cell r="B177">
            <v>0</v>
          </cell>
          <cell r="C177">
            <v>0</v>
          </cell>
          <cell r="D177">
            <v>0</v>
          </cell>
          <cell r="E177">
            <v>0</v>
          </cell>
          <cell r="F177">
            <v>0</v>
          </cell>
          <cell r="G177">
            <v>0</v>
          </cell>
          <cell r="H177">
            <v>0</v>
          </cell>
          <cell r="I177">
            <v>0</v>
          </cell>
          <cell r="J177">
            <v>0</v>
          </cell>
          <cell r="K177">
            <v>0</v>
          </cell>
          <cell r="L177">
            <v>0</v>
          </cell>
          <cell r="M177">
            <v>0</v>
          </cell>
          <cell r="N177">
            <v>0</v>
          </cell>
          <cell r="O177">
            <v>0</v>
          </cell>
          <cell r="P177">
            <v>0</v>
          </cell>
        </row>
        <row r="178">
          <cell r="B178" t="str">
            <v>Fee Revenue</v>
          </cell>
          <cell r="C178">
            <v>0</v>
          </cell>
          <cell r="D178">
            <v>0</v>
          </cell>
          <cell r="E178">
            <v>0</v>
          </cell>
          <cell r="F178">
            <v>0</v>
          </cell>
          <cell r="G178">
            <v>0</v>
          </cell>
          <cell r="H178">
            <v>0</v>
          </cell>
          <cell r="I178">
            <v>0</v>
          </cell>
          <cell r="J178">
            <v>0</v>
          </cell>
          <cell r="K178">
            <v>0</v>
          </cell>
          <cell r="L178">
            <v>0</v>
          </cell>
          <cell r="M178">
            <v>0</v>
          </cell>
          <cell r="N178">
            <v>0</v>
          </cell>
          <cell r="O178">
            <v>0</v>
          </cell>
          <cell r="P178">
            <v>0</v>
          </cell>
        </row>
        <row r="179">
          <cell r="B179">
            <v>531101</v>
          </cell>
          <cell r="C179" t="str">
            <v>RR Advance Fees</v>
          </cell>
          <cell r="D179">
            <v>39640.930285527465</v>
          </cell>
          <cell r="E179">
            <v>39640.930285527465</v>
          </cell>
          <cell r="F179">
            <v>39640.930285527465</v>
          </cell>
          <cell r="G179">
            <v>39640.930285527465</v>
          </cell>
          <cell r="H179">
            <v>39640.930285527465</v>
          </cell>
          <cell r="I179">
            <v>39640.930285527465</v>
          </cell>
          <cell r="J179">
            <v>39640.930285527465</v>
          </cell>
          <cell r="K179">
            <v>39640.930285527465</v>
          </cell>
          <cell r="L179">
            <v>39640.930285527465</v>
          </cell>
          <cell r="M179">
            <v>39640.930285527465</v>
          </cell>
          <cell r="N179">
            <v>39640.930285527465</v>
          </cell>
          <cell r="O179">
            <v>39640.930285527465</v>
          </cell>
          <cell r="P179">
            <v>475691.16342632967</v>
          </cell>
        </row>
        <row r="180">
          <cell r="B180">
            <v>531201</v>
          </cell>
          <cell r="C180" t="str">
            <v xml:space="preserve">Continuing Education Rev  </v>
          </cell>
          <cell r="D180">
            <v>0</v>
          </cell>
          <cell r="E180">
            <v>8526.7058668906702</v>
          </cell>
          <cell r="F180">
            <v>51164.2066526095</v>
          </cell>
          <cell r="G180">
            <v>76748.295704546908</v>
          </cell>
          <cell r="H180">
            <v>102332.38475648439</v>
          </cell>
          <cell r="I180">
            <v>247302.2702986878</v>
          </cell>
          <cell r="J180">
            <v>119385.7964902657</v>
          </cell>
          <cell r="K180">
            <v>119385.7964902657</v>
          </cell>
          <cell r="L180">
            <v>366688.06678895332</v>
          </cell>
          <cell r="M180">
            <v>204664.76951296878</v>
          </cell>
          <cell r="N180">
            <v>76748.295704546908</v>
          </cell>
          <cell r="O180">
            <v>17053.41173378133</v>
          </cell>
          <cell r="P180">
            <v>1390000.0000000009</v>
          </cell>
        </row>
        <row r="181">
          <cell r="B181">
            <v>531202</v>
          </cell>
          <cell r="C181" t="str">
            <v xml:space="preserve">Compliance Audit Fees </v>
          </cell>
          <cell r="D181">
            <v>571301.29386038799</v>
          </cell>
          <cell r="E181">
            <v>571301.29386038799</v>
          </cell>
          <cell r="F181">
            <v>571301.29386038799</v>
          </cell>
          <cell r="G181">
            <v>571301.29386038799</v>
          </cell>
          <cell r="H181">
            <v>571301.29386038799</v>
          </cell>
          <cell r="I181">
            <v>571301.29386038799</v>
          </cell>
          <cell r="J181">
            <v>571301.29386038799</v>
          </cell>
          <cell r="K181">
            <v>571301.29386038799</v>
          </cell>
          <cell r="L181">
            <v>571301.29386038799</v>
          </cell>
          <cell r="M181">
            <v>571301.29386038799</v>
          </cell>
          <cell r="N181">
            <v>571301.29386038799</v>
          </cell>
          <cell r="O181">
            <v>571301.29386038799</v>
          </cell>
          <cell r="P181">
            <v>6855615.5263246559</v>
          </cell>
        </row>
        <row r="182">
          <cell r="B182">
            <v>531203</v>
          </cell>
          <cell r="C182" t="str">
            <v xml:space="preserve">RIA Oversight Fee </v>
          </cell>
          <cell r="D182">
            <v>46288.334682087399</v>
          </cell>
          <cell r="E182">
            <v>186906.47872834999</v>
          </cell>
          <cell r="F182">
            <v>46288.334682087399</v>
          </cell>
          <cell r="G182">
            <v>46288.334682087399</v>
          </cell>
          <cell r="H182">
            <v>186906.47872834999</v>
          </cell>
          <cell r="I182">
            <v>46288.334682087399</v>
          </cell>
          <cell r="J182">
            <v>46288.334682087399</v>
          </cell>
          <cell r="K182">
            <v>186906.47872834999</v>
          </cell>
          <cell r="L182">
            <v>46288.334682087399</v>
          </cell>
          <cell r="M182">
            <v>46288.334682087399</v>
          </cell>
          <cell r="N182">
            <v>186906.47872834999</v>
          </cell>
          <cell r="O182">
            <v>46288.334682087399</v>
          </cell>
          <cell r="P182">
            <v>1117932.5923700992</v>
          </cell>
        </row>
        <row r="183">
          <cell r="B183">
            <v>531204</v>
          </cell>
          <cell r="C183" t="str">
            <v>Supervision Fee</v>
          </cell>
          <cell r="D183">
            <v>314273.27889302239</v>
          </cell>
          <cell r="E183">
            <v>314273.27889302239</v>
          </cell>
          <cell r="F183">
            <v>314273.27889302239</v>
          </cell>
          <cell r="G183">
            <v>314273.27889302239</v>
          </cell>
          <cell r="H183">
            <v>314273.27889302239</v>
          </cell>
          <cell r="I183">
            <v>314273.27889302239</v>
          </cell>
          <cell r="J183">
            <v>314273.27889302239</v>
          </cell>
          <cell r="K183">
            <v>314273.27889302239</v>
          </cell>
          <cell r="L183">
            <v>314273.27889302239</v>
          </cell>
          <cell r="M183">
            <v>314273.27889302239</v>
          </cell>
          <cell r="N183">
            <v>314273.27889302239</v>
          </cell>
          <cell r="O183">
            <v>314273.27889302239</v>
          </cell>
          <cell r="P183">
            <v>3771279.3467162685</v>
          </cell>
        </row>
        <row r="184">
          <cell r="B184">
            <v>531205</v>
          </cell>
          <cell r="C184" t="str">
            <v>FIS Service Fee</v>
          </cell>
          <cell r="D184">
            <v>13904.007508348501</v>
          </cell>
          <cell r="E184">
            <v>13904.007508348501</v>
          </cell>
          <cell r="F184">
            <v>13904.007508348501</v>
          </cell>
          <cell r="G184">
            <v>13904.007508348501</v>
          </cell>
          <cell r="H184">
            <v>13904.007508348501</v>
          </cell>
          <cell r="I184">
            <v>13904.007508348501</v>
          </cell>
          <cell r="J184">
            <v>13904.007508348501</v>
          </cell>
          <cell r="K184">
            <v>13904.007508348501</v>
          </cell>
          <cell r="L184">
            <v>13904.007508348501</v>
          </cell>
          <cell r="M184">
            <v>13904.007508348501</v>
          </cell>
          <cell r="N184">
            <v>13904.007508348501</v>
          </cell>
          <cell r="O184">
            <v>13904.007508348501</v>
          </cell>
          <cell r="P184">
            <v>166848.09010018202</v>
          </cell>
        </row>
        <row r="185">
          <cell r="B185">
            <v>531206</v>
          </cell>
          <cell r="C185" t="str">
            <v xml:space="preserve">RIA Services APL  </v>
          </cell>
          <cell r="D185">
            <v>1666.6666666666699</v>
          </cell>
          <cell r="E185">
            <v>1666.6666666666699</v>
          </cell>
          <cell r="F185">
            <v>1666.6666666666699</v>
          </cell>
          <cell r="G185">
            <v>1666.6666666666699</v>
          </cell>
          <cell r="H185">
            <v>1666.6666666666699</v>
          </cell>
          <cell r="I185">
            <v>1666.6666666666699</v>
          </cell>
          <cell r="J185">
            <v>1666.6666666666699</v>
          </cell>
          <cell r="K185">
            <v>1666.6666666666699</v>
          </cell>
          <cell r="L185">
            <v>1666.6666666666699</v>
          </cell>
          <cell r="M185">
            <v>1666.6666666666699</v>
          </cell>
          <cell r="N185">
            <v>1666.6666666666699</v>
          </cell>
          <cell r="O185">
            <v>1666.6666666666699</v>
          </cell>
          <cell r="P185">
            <v>20000.000000000044</v>
          </cell>
        </row>
        <row r="186">
          <cell r="B186">
            <v>531208</v>
          </cell>
          <cell r="C186" t="str">
            <v xml:space="preserve">AdvisersPLUS Fees </v>
          </cell>
          <cell r="D186">
            <v>3026</v>
          </cell>
          <cell r="E186">
            <v>2996.25</v>
          </cell>
          <cell r="F186">
            <v>2996.25</v>
          </cell>
          <cell r="G186">
            <v>2669</v>
          </cell>
          <cell r="H186">
            <v>2669</v>
          </cell>
          <cell r="I186">
            <v>2847.5</v>
          </cell>
          <cell r="J186">
            <v>2847.5</v>
          </cell>
          <cell r="K186">
            <v>2579.75</v>
          </cell>
          <cell r="L186">
            <v>365.88844999999998</v>
          </cell>
          <cell r="M186">
            <v>365.88844999999998</v>
          </cell>
          <cell r="N186">
            <v>365.88844999999998</v>
          </cell>
          <cell r="O186">
            <v>365.88844999999998</v>
          </cell>
          <cell r="P186">
            <v>24094.803799999994</v>
          </cell>
        </row>
        <row r="187">
          <cell r="B187">
            <v>531209</v>
          </cell>
          <cell r="C187" t="str">
            <v>Rep Research Sub Fees Collected</v>
          </cell>
          <cell r="D187">
            <v>100474.12787951269</v>
          </cell>
          <cell r="E187">
            <v>100474.12787951269</v>
          </cell>
          <cell r="F187">
            <v>100474.12787951269</v>
          </cell>
          <cell r="G187">
            <v>100474.12787951269</v>
          </cell>
          <cell r="H187">
            <v>100474.12787951269</v>
          </cell>
          <cell r="I187">
            <v>100474.12787951269</v>
          </cell>
          <cell r="J187">
            <v>100474.12787951269</v>
          </cell>
          <cell r="K187">
            <v>100474.12787951269</v>
          </cell>
          <cell r="L187">
            <v>100474.12787951269</v>
          </cell>
          <cell r="M187">
            <v>100474.12787951269</v>
          </cell>
          <cell r="N187">
            <v>100474.12787951269</v>
          </cell>
          <cell r="O187">
            <v>100474.12787951269</v>
          </cell>
          <cell r="P187">
            <v>1205689.5345541525</v>
          </cell>
        </row>
        <row r="188">
          <cell r="B188">
            <v>531211</v>
          </cell>
          <cell r="C188" t="str">
            <v xml:space="preserve">Errors &amp; Omissions Insurance  </v>
          </cell>
          <cell r="D188">
            <v>3975301.7218876434</v>
          </cell>
          <cell r="E188">
            <v>3988145.322957994</v>
          </cell>
          <cell r="F188">
            <v>4000988.9240283361</v>
          </cell>
          <cell r="G188">
            <v>4013832.5250986773</v>
          </cell>
          <cell r="H188">
            <v>4026676.1261690287</v>
          </cell>
          <cell r="I188">
            <v>4039519.7272393713</v>
          </cell>
          <cell r="J188">
            <v>4052636.5964175961</v>
          </cell>
          <cell r="K188">
            <v>4065480.1974879471</v>
          </cell>
          <cell r="L188">
            <v>4078323.7985582892</v>
          </cell>
          <cell r="M188">
            <v>4091167.3996286397</v>
          </cell>
          <cell r="N188">
            <v>4104011.0006989823</v>
          </cell>
          <cell r="O188">
            <v>4116854.601769323</v>
          </cell>
          <cell r="P188">
            <v>48552937.941941828</v>
          </cell>
        </row>
        <row r="189">
          <cell r="B189">
            <v>531212</v>
          </cell>
          <cell r="C189" t="str">
            <v xml:space="preserve">90% Contract Fee  </v>
          </cell>
          <cell r="D189">
            <v>2139396.2840555101</v>
          </cell>
          <cell r="E189">
            <v>2146670.5100086741</v>
          </cell>
          <cell r="F189">
            <v>2153944.7359618382</v>
          </cell>
          <cell r="G189">
            <v>2161218.9619150022</v>
          </cell>
          <cell r="H189">
            <v>2168493.1878681751</v>
          </cell>
          <cell r="I189">
            <v>2175767.4138213391</v>
          </cell>
          <cell r="J189">
            <v>2183196.4105394669</v>
          </cell>
          <cell r="K189">
            <v>2190470.63649263</v>
          </cell>
          <cell r="L189">
            <v>2197744.862445794</v>
          </cell>
          <cell r="M189">
            <v>2205019.0883989581</v>
          </cell>
          <cell r="N189">
            <v>2212293.3143521221</v>
          </cell>
          <cell r="O189">
            <v>2219567.540305295</v>
          </cell>
          <cell r="P189">
            <v>26153782.946164802</v>
          </cell>
        </row>
        <row r="190">
          <cell r="B190">
            <v>531213</v>
          </cell>
          <cell r="C190" t="str">
            <v xml:space="preserve">FINRA &amp; SIPC Fees </v>
          </cell>
          <cell r="D190">
            <v>1225275.3648518559</v>
          </cell>
          <cell r="E190">
            <v>1054276.5020592071</v>
          </cell>
          <cell r="F190">
            <v>1097265.303429466</v>
          </cell>
          <cell r="G190">
            <v>1334035.0636897171</v>
          </cell>
          <cell r="H190">
            <v>1125935.0140079479</v>
          </cell>
          <cell r="I190">
            <v>1121140.58512343</v>
          </cell>
          <cell r="J190">
            <v>1341724.0509502701</v>
          </cell>
          <cell r="K190">
            <v>1159775.910598808</v>
          </cell>
          <cell r="L190">
            <v>1155329.0297802801</v>
          </cell>
          <cell r="M190">
            <v>1403064.950323649</v>
          </cell>
          <cell r="N190">
            <v>1211636.275813506</v>
          </cell>
          <cell r="O190">
            <v>2540697.3346974719</v>
          </cell>
          <cell r="P190">
            <v>15770155.385325609</v>
          </cell>
        </row>
        <row r="191">
          <cell r="B191">
            <v>531214</v>
          </cell>
          <cell r="C191" t="str">
            <v>Licensing Fees</v>
          </cell>
          <cell r="D191">
            <v>1282269.201976462</v>
          </cell>
          <cell r="E191">
            <v>1286629.0842373939</v>
          </cell>
          <cell r="F191">
            <v>1290988.966498327</v>
          </cell>
          <cell r="G191">
            <v>1295348.84875926</v>
          </cell>
          <cell r="H191">
            <v>1299708.7310201919</v>
          </cell>
          <cell r="I191">
            <v>1304068.613281135</v>
          </cell>
          <cell r="J191">
            <v>1308521.258994428</v>
          </cell>
          <cell r="K191">
            <v>1312881.141255361</v>
          </cell>
          <cell r="L191">
            <v>1317241.0235162941</v>
          </cell>
          <cell r="M191">
            <v>1321600.905777226</v>
          </cell>
          <cell r="N191">
            <v>1325960.788038159</v>
          </cell>
          <cell r="O191">
            <v>1330320.6702990918</v>
          </cell>
          <cell r="P191">
            <v>15675539.233653327</v>
          </cell>
        </row>
        <row r="192">
          <cell r="B192">
            <v>531215</v>
          </cell>
          <cell r="C192" t="str">
            <v xml:space="preserve">Registration Fees </v>
          </cell>
          <cell r="D192">
            <v>17612.331739120018</v>
          </cell>
          <cell r="E192">
            <v>17612.331739120018</v>
          </cell>
          <cell r="F192">
            <v>17612.331739120018</v>
          </cell>
          <cell r="G192">
            <v>17612.331739120018</v>
          </cell>
          <cell r="H192">
            <v>17612.331739120018</v>
          </cell>
          <cell r="I192">
            <v>17612.331739120018</v>
          </cell>
          <cell r="J192">
            <v>17612.331739120018</v>
          </cell>
          <cell r="K192">
            <v>17612.331739120018</v>
          </cell>
          <cell r="L192">
            <v>17612.331739120018</v>
          </cell>
          <cell r="M192">
            <v>17612.331739120018</v>
          </cell>
          <cell r="N192">
            <v>17612.331739120018</v>
          </cell>
          <cell r="O192">
            <v>17612.331739120018</v>
          </cell>
          <cell r="P192">
            <v>211347.98086944016</v>
          </cell>
        </row>
        <row r="193">
          <cell r="B193">
            <v>531216</v>
          </cell>
          <cell r="C193" t="str">
            <v xml:space="preserve">Bonding Fees  </v>
          </cell>
          <cell r="D193">
            <v>155330.84183381349</v>
          </cell>
          <cell r="E193">
            <v>155330.84183381349</v>
          </cell>
          <cell r="F193">
            <v>155330.84183381349</v>
          </cell>
          <cell r="G193">
            <v>155330.84183381349</v>
          </cell>
          <cell r="H193">
            <v>155330.84183381349</v>
          </cell>
          <cell r="I193">
            <v>155330.84183381349</v>
          </cell>
          <cell r="J193">
            <v>155330.84183381349</v>
          </cell>
          <cell r="K193">
            <v>155330.84183381349</v>
          </cell>
          <cell r="L193">
            <v>155330.84183381349</v>
          </cell>
          <cell r="M193">
            <v>155330.84183381349</v>
          </cell>
          <cell r="N193">
            <v>155330.84183381349</v>
          </cell>
          <cell r="O193">
            <v>155330.84183381349</v>
          </cell>
          <cell r="P193">
            <v>1863970.1020057623</v>
          </cell>
        </row>
        <row r="194">
          <cell r="B194">
            <v>531217</v>
          </cell>
          <cell r="C194" t="str">
            <v xml:space="preserve">Outside Brokerage Account Fee </v>
          </cell>
          <cell r="D194">
            <v>0</v>
          </cell>
          <cell r="E194">
            <v>0</v>
          </cell>
          <cell r="F194">
            <v>486051.05442423397</v>
          </cell>
          <cell r="G194">
            <v>0</v>
          </cell>
          <cell r="H194">
            <v>0</v>
          </cell>
          <cell r="I194">
            <v>0</v>
          </cell>
          <cell r="J194">
            <v>0</v>
          </cell>
          <cell r="K194">
            <v>0</v>
          </cell>
          <cell r="L194">
            <v>0</v>
          </cell>
          <cell r="M194">
            <v>0</v>
          </cell>
          <cell r="N194">
            <v>0</v>
          </cell>
          <cell r="O194">
            <v>0</v>
          </cell>
          <cell r="P194">
            <v>486051.05442423397</v>
          </cell>
        </row>
        <row r="195">
          <cell r="B195">
            <v>531220</v>
          </cell>
          <cell r="C195" t="str">
            <v>Rollover Account Fee</v>
          </cell>
          <cell r="D195">
            <v>1395</v>
          </cell>
          <cell r="E195">
            <v>1395</v>
          </cell>
          <cell r="F195">
            <v>1683</v>
          </cell>
          <cell r="G195">
            <v>73493</v>
          </cell>
          <cell r="H195">
            <v>2425</v>
          </cell>
          <cell r="I195">
            <v>2080</v>
          </cell>
          <cell r="J195">
            <v>34233</v>
          </cell>
          <cell r="K195">
            <v>4281</v>
          </cell>
          <cell r="L195">
            <v>3021</v>
          </cell>
          <cell r="M195">
            <v>74444</v>
          </cell>
          <cell r="N195">
            <v>4926</v>
          </cell>
          <cell r="O195">
            <v>6201</v>
          </cell>
          <cell r="P195">
            <v>209577</v>
          </cell>
        </row>
        <row r="196">
          <cell r="B196">
            <v>531518</v>
          </cell>
          <cell r="C196" t="str">
            <v>CRM Licensing Fee</v>
          </cell>
          <cell r="D196">
            <v>201154.60225054761</v>
          </cell>
          <cell r="E196">
            <v>201839.83104355703</v>
          </cell>
          <cell r="F196">
            <v>202525.05983656729</v>
          </cell>
          <cell r="G196">
            <v>203210.2886295777</v>
          </cell>
          <cell r="H196">
            <v>203895.51742258811</v>
          </cell>
          <cell r="I196">
            <v>204580.74621559851</v>
          </cell>
          <cell r="J196">
            <v>205265.97500860778</v>
          </cell>
          <cell r="K196">
            <v>205951.20380161819</v>
          </cell>
          <cell r="L196">
            <v>206636.4325946286</v>
          </cell>
          <cell r="M196">
            <v>207321.661387639</v>
          </cell>
          <cell r="N196">
            <v>208006.89018064941</v>
          </cell>
          <cell r="O196">
            <v>208692.1189736597</v>
          </cell>
          <cell r="P196">
            <v>2459080.327345239</v>
          </cell>
        </row>
        <row r="197">
          <cell r="B197">
            <v>531520</v>
          </cell>
          <cell r="C197" t="str">
            <v>BrandPartners Fees</v>
          </cell>
          <cell r="D197">
            <v>39600.000000000007</v>
          </cell>
          <cell r="E197">
            <v>57600.000000000036</v>
          </cell>
          <cell r="F197">
            <v>75599.999999999971</v>
          </cell>
          <cell r="G197">
            <v>93600.000000000015</v>
          </cell>
          <cell r="H197">
            <v>115499.99999999951</v>
          </cell>
          <cell r="I197">
            <v>118499.9999999998</v>
          </cell>
          <cell r="J197">
            <v>121500.00000000006</v>
          </cell>
          <cell r="K197">
            <v>124500.00000000033</v>
          </cell>
          <cell r="L197">
            <v>131399.99999999997</v>
          </cell>
          <cell r="M197">
            <v>134400.00000000023</v>
          </cell>
          <cell r="N197">
            <v>137399.99999999951</v>
          </cell>
          <cell r="O197">
            <v>140399.99999999977</v>
          </cell>
          <cell r="P197">
            <v>1289999.9999999991</v>
          </cell>
        </row>
        <row r="198">
          <cell r="B198">
            <v>531521</v>
          </cell>
          <cell r="C198" t="str">
            <v>Prospectus Pricing</v>
          </cell>
          <cell r="D198">
            <v>147719.36428333342</v>
          </cell>
          <cell r="E198">
            <v>147719.36428333342</v>
          </cell>
          <cell r="F198">
            <v>147719.36428333342</v>
          </cell>
          <cell r="G198">
            <v>147719.36428333342</v>
          </cell>
          <cell r="H198">
            <v>147719.36428333342</v>
          </cell>
          <cell r="I198">
            <v>147719.36428333342</v>
          </cell>
          <cell r="J198">
            <v>147719.36428333342</v>
          </cell>
          <cell r="K198">
            <v>147719.36428333342</v>
          </cell>
          <cell r="L198">
            <v>147719.36428333342</v>
          </cell>
          <cell r="M198">
            <v>147719.36428333342</v>
          </cell>
          <cell r="N198">
            <v>147719.36428333342</v>
          </cell>
          <cell r="O198">
            <v>147719.36428333342</v>
          </cell>
          <cell r="P198">
            <v>1772632.3714000015</v>
          </cell>
        </row>
        <row r="199">
          <cell r="B199">
            <v>532201</v>
          </cell>
          <cell r="C199" t="str">
            <v xml:space="preserve">Outsourcing Institutional Fee </v>
          </cell>
          <cell r="D199">
            <v>148889.18719750299</v>
          </cell>
          <cell r="E199">
            <v>149590.97953902601</v>
          </cell>
          <cell r="F199">
            <v>150280.53176732501</v>
          </cell>
          <cell r="G199">
            <v>151720.468273039</v>
          </cell>
          <cell r="H199">
            <v>152386.21981799099</v>
          </cell>
          <cell r="I199">
            <v>153040.401917704</v>
          </cell>
          <cell r="J199">
            <v>154454.10486241299</v>
          </cell>
          <cell r="K199">
            <v>155085.78835362499</v>
          </cell>
          <cell r="L199">
            <v>155706.53434004099</v>
          </cell>
          <cell r="M199">
            <v>157095.99725355001</v>
          </cell>
          <cell r="N199">
            <v>157695.47161051401</v>
          </cell>
          <cell r="O199">
            <v>158284.60400189701</v>
          </cell>
          <cell r="P199">
            <v>1844230.2889346278</v>
          </cell>
        </row>
        <row r="200">
          <cell r="B200">
            <v>533102</v>
          </cell>
          <cell r="C200" t="str">
            <v>Conference Services Registrration Svc</v>
          </cell>
          <cell r="D200">
            <v>0</v>
          </cell>
          <cell r="E200">
            <v>0</v>
          </cell>
          <cell r="F200">
            <v>0</v>
          </cell>
          <cell r="G200">
            <v>0</v>
          </cell>
          <cell r="H200">
            <v>0</v>
          </cell>
          <cell r="I200">
            <v>0</v>
          </cell>
          <cell r="J200">
            <v>0</v>
          </cell>
          <cell r="K200">
            <v>770000.00000000058</v>
          </cell>
          <cell r="L200">
            <v>0</v>
          </cell>
          <cell r="M200">
            <v>0</v>
          </cell>
          <cell r="N200">
            <v>0</v>
          </cell>
          <cell r="O200">
            <v>0</v>
          </cell>
          <cell r="P200">
            <v>770000.00000000058</v>
          </cell>
        </row>
        <row r="201">
          <cell r="B201">
            <v>533103</v>
          </cell>
          <cell r="C201" t="str">
            <v>Conference Services Revenue</v>
          </cell>
          <cell r="D201">
            <v>0</v>
          </cell>
          <cell r="E201">
            <v>967999.99999999988</v>
          </cell>
          <cell r="F201">
            <v>0</v>
          </cell>
          <cell r="G201">
            <v>2392166.6666666707</v>
          </cell>
          <cell r="H201">
            <v>651666.66666666628</v>
          </cell>
          <cell r="I201">
            <v>666666.66666666721</v>
          </cell>
          <cell r="J201">
            <v>265500.00000000041</v>
          </cell>
          <cell r="K201">
            <v>5935000</v>
          </cell>
          <cell r="L201">
            <v>590000.00000000035</v>
          </cell>
          <cell r="M201">
            <v>1674999.9999999998</v>
          </cell>
          <cell r="N201">
            <v>344999.99999999988</v>
          </cell>
          <cell r="O201">
            <v>749999.99999999965</v>
          </cell>
          <cell r="P201">
            <v>14239000.000000004</v>
          </cell>
        </row>
        <row r="202">
          <cell r="B202">
            <v>534101</v>
          </cell>
          <cell r="C202" t="str">
            <v xml:space="preserve">Reorg Fee </v>
          </cell>
          <cell r="D202">
            <v>34455.218317567218</v>
          </cell>
          <cell r="E202">
            <v>34455.218317567218</v>
          </cell>
          <cell r="F202">
            <v>34485.218317567218</v>
          </cell>
          <cell r="G202">
            <v>34470.218317567218</v>
          </cell>
          <cell r="H202">
            <v>34500.218317567218</v>
          </cell>
          <cell r="I202">
            <v>34473.218317567218</v>
          </cell>
          <cell r="J202">
            <v>34473.218317567218</v>
          </cell>
          <cell r="K202">
            <v>34473.218317567218</v>
          </cell>
          <cell r="L202">
            <v>34473.218317567218</v>
          </cell>
          <cell r="M202">
            <v>34473.218317567218</v>
          </cell>
          <cell r="N202">
            <v>34473.218317567218</v>
          </cell>
          <cell r="O202">
            <v>34473.218317567218</v>
          </cell>
          <cell r="P202">
            <v>413678.61981080653</v>
          </cell>
        </row>
        <row r="203">
          <cell r="B203">
            <v>534102</v>
          </cell>
          <cell r="C203" t="str">
            <v xml:space="preserve">Wire Fees </v>
          </cell>
          <cell r="D203">
            <v>54529.635221485762</v>
          </cell>
          <cell r="E203">
            <v>54529.635221485762</v>
          </cell>
          <cell r="F203">
            <v>54529.635221485762</v>
          </cell>
          <cell r="G203">
            <v>54529.635221485762</v>
          </cell>
          <cell r="H203">
            <v>54529.635221485762</v>
          </cell>
          <cell r="I203">
            <v>54529.635221485762</v>
          </cell>
          <cell r="J203">
            <v>54529.635221485762</v>
          </cell>
          <cell r="K203">
            <v>54529.635221485762</v>
          </cell>
          <cell r="L203">
            <v>54529.635221485762</v>
          </cell>
          <cell r="M203">
            <v>54529.635221485762</v>
          </cell>
          <cell r="N203">
            <v>54529.635221485762</v>
          </cell>
          <cell r="O203">
            <v>54529.635221485762</v>
          </cell>
          <cell r="P203">
            <v>654355.62265782908</v>
          </cell>
        </row>
        <row r="204">
          <cell r="B204">
            <v>534103</v>
          </cell>
          <cell r="C204" t="str">
            <v xml:space="preserve">Returned Checks/ACH Fees  </v>
          </cell>
          <cell r="D204">
            <v>27866.588491085022</v>
          </cell>
          <cell r="E204">
            <v>27866.588491085022</v>
          </cell>
          <cell r="F204">
            <v>27866.588491085022</v>
          </cell>
          <cell r="G204">
            <v>27866.588491085022</v>
          </cell>
          <cell r="H204">
            <v>27866.588491085022</v>
          </cell>
          <cell r="I204">
            <v>27866.588491085022</v>
          </cell>
          <cell r="J204">
            <v>27866.588491085022</v>
          </cell>
          <cell r="K204">
            <v>27866.588491085022</v>
          </cell>
          <cell r="L204">
            <v>27866.588491085022</v>
          </cell>
          <cell r="M204">
            <v>27866.588491085022</v>
          </cell>
          <cell r="N204">
            <v>27866.588491085022</v>
          </cell>
          <cell r="O204">
            <v>27866.588491085022</v>
          </cell>
          <cell r="P204">
            <v>334399.06189302029</v>
          </cell>
        </row>
        <row r="205">
          <cell r="B205">
            <v>534105</v>
          </cell>
          <cell r="C205" t="str">
            <v>ACAT Transfer Fee-Outgoing</v>
          </cell>
          <cell r="D205">
            <v>353118.26619297342</v>
          </cell>
          <cell r="E205">
            <v>353118.26619297342</v>
          </cell>
          <cell r="F205">
            <v>353118.26619297342</v>
          </cell>
          <cell r="G205">
            <v>353118.26619297342</v>
          </cell>
          <cell r="H205">
            <v>353118.26619297342</v>
          </cell>
          <cell r="I205">
            <v>353118.26619297342</v>
          </cell>
          <cell r="J205">
            <v>353118.26619297342</v>
          </cell>
          <cell r="K205">
            <v>353118.26619297342</v>
          </cell>
          <cell r="L205">
            <v>353118.26619297342</v>
          </cell>
          <cell r="M205">
            <v>353118.26619297342</v>
          </cell>
          <cell r="N205">
            <v>353118.26619297342</v>
          </cell>
          <cell r="O205">
            <v>353118.26619297342</v>
          </cell>
          <cell r="P205">
            <v>4237419.1943156822</v>
          </cell>
        </row>
        <row r="206">
          <cell r="B206">
            <v>534106</v>
          </cell>
          <cell r="C206" t="str">
            <v>Proxy Fees</v>
          </cell>
          <cell r="D206">
            <v>100386.01000000001</v>
          </cell>
          <cell r="E206">
            <v>100386.01000000001</v>
          </cell>
          <cell r="F206">
            <v>110386.01</v>
          </cell>
          <cell r="G206">
            <v>150386.01</v>
          </cell>
          <cell r="H206">
            <v>140386.00999999989</v>
          </cell>
          <cell r="I206">
            <v>130386.00999999981</v>
          </cell>
          <cell r="J206">
            <v>100386.01000000001</v>
          </cell>
          <cell r="K206">
            <v>100386.01000000001</v>
          </cell>
          <cell r="L206">
            <v>100386.01000000001</v>
          </cell>
          <cell r="M206">
            <v>100386.01000000001</v>
          </cell>
          <cell r="N206">
            <v>100386.01000000001</v>
          </cell>
          <cell r="O206">
            <v>100386.01000000001</v>
          </cell>
          <cell r="P206">
            <v>1334632.1199999996</v>
          </cell>
        </row>
        <row r="207">
          <cell r="B207">
            <v>534107</v>
          </cell>
          <cell r="C207" t="str">
            <v xml:space="preserve">Special Product Fees  </v>
          </cell>
          <cell r="D207">
            <v>370335.93071834603</v>
          </cell>
          <cell r="E207">
            <v>370335.93071834603</v>
          </cell>
          <cell r="F207">
            <v>370335.93071834603</v>
          </cell>
          <cell r="G207">
            <v>370335.93071834603</v>
          </cell>
          <cell r="H207">
            <v>370335.93071834603</v>
          </cell>
          <cell r="I207">
            <v>370335.93071834603</v>
          </cell>
          <cell r="J207">
            <v>370335.93071834603</v>
          </cell>
          <cell r="K207">
            <v>370335.93071834603</v>
          </cell>
          <cell r="L207">
            <v>370335.93071834603</v>
          </cell>
          <cell r="M207">
            <v>370335.93071834603</v>
          </cell>
          <cell r="N207">
            <v>370335.93071834603</v>
          </cell>
          <cell r="O207">
            <v>370335.93071834603</v>
          </cell>
          <cell r="P207">
            <v>4444031.1686201524</v>
          </cell>
        </row>
        <row r="208">
          <cell r="B208">
            <v>534108</v>
          </cell>
          <cell r="C208" t="str">
            <v>Foreign Securities Fee</v>
          </cell>
          <cell r="D208">
            <v>16090.504960389731</v>
          </cell>
          <cell r="E208">
            <v>16090.504960389731</v>
          </cell>
          <cell r="F208">
            <v>16090.504960389731</v>
          </cell>
          <cell r="G208">
            <v>16090.504960389731</v>
          </cell>
          <cell r="H208">
            <v>16090.504960389731</v>
          </cell>
          <cell r="I208">
            <v>16090.504960389731</v>
          </cell>
          <cell r="J208">
            <v>16090.504960389731</v>
          </cell>
          <cell r="K208">
            <v>16090.504960389731</v>
          </cell>
          <cell r="L208">
            <v>16090.504960389731</v>
          </cell>
          <cell r="M208">
            <v>16090.504960389731</v>
          </cell>
          <cell r="N208">
            <v>16090.504960389731</v>
          </cell>
          <cell r="O208">
            <v>16090.504960389731</v>
          </cell>
          <cell r="P208">
            <v>193086.05952467676</v>
          </cell>
        </row>
        <row r="209">
          <cell r="B209">
            <v>534109</v>
          </cell>
          <cell r="C209" t="str">
            <v>Extension Fees</v>
          </cell>
          <cell r="D209">
            <v>14704.022393967969</v>
          </cell>
          <cell r="E209">
            <v>14704.022393967969</v>
          </cell>
          <cell r="F209">
            <v>14704.022393967969</v>
          </cell>
          <cell r="G209">
            <v>14704.022393967969</v>
          </cell>
          <cell r="H209">
            <v>14704.022393967969</v>
          </cell>
          <cell r="I209">
            <v>14704.022393967969</v>
          </cell>
          <cell r="J209">
            <v>14704.022393967969</v>
          </cell>
          <cell r="K209">
            <v>14704.022393967969</v>
          </cell>
          <cell r="L209">
            <v>14704.022393967969</v>
          </cell>
          <cell r="M209">
            <v>14704.022393967969</v>
          </cell>
          <cell r="N209">
            <v>14704.022393967969</v>
          </cell>
          <cell r="O209">
            <v>14704.022393967969</v>
          </cell>
          <cell r="P209">
            <v>176448.26872761559</v>
          </cell>
        </row>
        <row r="210">
          <cell r="B210">
            <v>534110</v>
          </cell>
          <cell r="C210" t="str">
            <v xml:space="preserve">Restricted Stock Fees </v>
          </cell>
          <cell r="D210">
            <v>977.25184177336803</v>
          </cell>
          <cell r="E210">
            <v>977.25184177336803</v>
          </cell>
          <cell r="F210">
            <v>977.25184177336803</v>
          </cell>
          <cell r="G210">
            <v>977.25184177336803</v>
          </cell>
          <cell r="H210">
            <v>977.25184177336803</v>
          </cell>
          <cell r="I210">
            <v>977.25184177336803</v>
          </cell>
          <cell r="J210">
            <v>977.25184177336803</v>
          </cell>
          <cell r="K210">
            <v>977.25184177336803</v>
          </cell>
          <cell r="L210">
            <v>977.25184177336803</v>
          </cell>
          <cell r="M210">
            <v>977.25184177336803</v>
          </cell>
          <cell r="N210">
            <v>977.25184177336803</v>
          </cell>
          <cell r="O210">
            <v>977.25184177336803</v>
          </cell>
          <cell r="P210">
            <v>11727.022101280416</v>
          </cell>
        </row>
        <row r="211">
          <cell r="B211">
            <v>534111</v>
          </cell>
          <cell r="C211" t="str">
            <v xml:space="preserve">Confirm Fees  </v>
          </cell>
          <cell r="D211">
            <v>1211025.318721401</v>
          </cell>
          <cell r="E211">
            <v>1170421.9415485358</v>
          </cell>
          <cell r="F211">
            <v>1265251.696476226</v>
          </cell>
          <cell r="G211">
            <v>1304646.4935562359</v>
          </cell>
          <cell r="H211">
            <v>1213325.9120411279</v>
          </cell>
          <cell r="I211">
            <v>1139996.2651858488</v>
          </cell>
          <cell r="J211">
            <v>1127114.7445071719</v>
          </cell>
          <cell r="K211">
            <v>1209479.456348785</v>
          </cell>
          <cell r="L211">
            <v>1096949.9326408771</v>
          </cell>
          <cell r="M211">
            <v>1159523.6387886629</v>
          </cell>
          <cell r="N211">
            <v>1098968.1444686418</v>
          </cell>
          <cell r="O211">
            <v>1180320.752246052</v>
          </cell>
          <cell r="P211">
            <v>14177024.296529565</v>
          </cell>
        </row>
        <row r="212">
          <cell r="B212">
            <v>534112</v>
          </cell>
          <cell r="C212" t="str">
            <v xml:space="preserve">Inactive Account Fee  </v>
          </cell>
          <cell r="D212">
            <v>464714.10672602721</v>
          </cell>
          <cell r="E212">
            <v>470469.86275750212</v>
          </cell>
          <cell r="F212">
            <v>476306.05159809935</v>
          </cell>
          <cell r="G212">
            <v>482223.79724208853</v>
          </cell>
          <cell r="H212">
            <v>488224.23939079803</v>
          </cell>
          <cell r="I212">
            <v>494308.53367211303</v>
          </cell>
          <cell r="J212">
            <v>500477.85186304303</v>
          </cell>
          <cell r="K212">
            <v>506733.38211538707</v>
          </cell>
          <cell r="L212">
            <v>513076.32918456604</v>
          </cell>
          <cell r="M212">
            <v>519507.91466164601</v>
          </cell>
          <cell r="N212">
            <v>526029.37720860401</v>
          </cell>
          <cell r="O212">
            <v>532641.97279688204</v>
          </cell>
          <cell r="P212">
            <v>5974713.4192167558</v>
          </cell>
        </row>
        <row r="213">
          <cell r="B213">
            <v>534113</v>
          </cell>
          <cell r="C213" t="str">
            <v>Small Account Fees</v>
          </cell>
          <cell r="D213">
            <v>636397.70005694567</v>
          </cell>
          <cell r="E213">
            <v>401168.81422795431</v>
          </cell>
          <cell r="F213">
            <v>334178.5169350059</v>
          </cell>
          <cell r="G213">
            <v>643047.20310924412</v>
          </cell>
          <cell r="H213">
            <v>407381.94496102282</v>
          </cell>
          <cell r="I213">
            <v>340027.54485202482</v>
          </cell>
          <cell r="J213">
            <v>653983.79813179991</v>
          </cell>
          <cell r="K213">
            <v>419137.5149738054</v>
          </cell>
          <cell r="L213">
            <v>359322.4497103038</v>
          </cell>
          <cell r="M213">
            <v>647872.41329491371</v>
          </cell>
          <cell r="N213">
            <v>425045.5696798166</v>
          </cell>
          <cell r="O213">
            <v>364141.70380723511</v>
          </cell>
          <cell r="P213">
            <v>5631705.1737400712</v>
          </cell>
        </row>
        <row r="214">
          <cell r="B214">
            <v>534199</v>
          </cell>
          <cell r="C214" t="str">
            <v>Client Fees Other</v>
          </cell>
          <cell r="D214">
            <v>4386.0890624999984</v>
          </cell>
          <cell r="E214">
            <v>4386.5542851562477</v>
          </cell>
          <cell r="F214">
            <v>4387.0206708691394</v>
          </cell>
          <cell r="G214">
            <v>4387.4882225463116</v>
          </cell>
          <cell r="H214">
            <v>4387.9569431026775</v>
          </cell>
          <cell r="I214">
            <v>4388.4268354604337</v>
          </cell>
          <cell r="J214">
            <v>4388.8979025490853</v>
          </cell>
          <cell r="K214">
            <v>4389.370147305458</v>
          </cell>
          <cell r="L214">
            <v>4389.8435726737216</v>
          </cell>
          <cell r="M214">
            <v>4390.3181816054066</v>
          </cell>
          <cell r="N214">
            <v>4390.7939770594194</v>
          </cell>
          <cell r="O214">
            <v>4391.2709620020678</v>
          </cell>
          <cell r="P214">
            <v>52664.030762829971</v>
          </cell>
        </row>
        <row r="215">
          <cell r="B215">
            <v>534202</v>
          </cell>
          <cell r="C215" t="str">
            <v xml:space="preserve">MBNA Renewal Fee  </v>
          </cell>
          <cell r="D215">
            <v>0</v>
          </cell>
          <cell r="E215">
            <v>15040.536249999979</v>
          </cell>
          <cell r="F215">
            <v>0</v>
          </cell>
          <cell r="G215">
            <v>0</v>
          </cell>
          <cell r="H215">
            <v>15040.536249999979</v>
          </cell>
          <cell r="I215">
            <v>0</v>
          </cell>
          <cell r="J215">
            <v>0</v>
          </cell>
          <cell r="K215">
            <v>15040.536249999979</v>
          </cell>
          <cell r="L215">
            <v>0</v>
          </cell>
          <cell r="M215">
            <v>0</v>
          </cell>
          <cell r="N215">
            <v>15040.536249999979</v>
          </cell>
          <cell r="O215">
            <v>0</v>
          </cell>
          <cell r="P215">
            <v>60162.144999999917</v>
          </cell>
        </row>
        <row r="216">
          <cell r="B216">
            <v>534203</v>
          </cell>
          <cell r="C216" t="str">
            <v xml:space="preserve">Premier Plus Account Fees </v>
          </cell>
          <cell r="D216">
            <v>49386.912571521461</v>
          </cell>
          <cell r="E216">
            <v>50046.912571521461</v>
          </cell>
          <cell r="F216">
            <v>49506.912571521461</v>
          </cell>
          <cell r="G216">
            <v>48066.912571521461</v>
          </cell>
          <cell r="H216">
            <v>48066.912571521461</v>
          </cell>
          <cell r="I216">
            <v>49386.912571521461</v>
          </cell>
          <cell r="J216">
            <v>49266.912571521461</v>
          </cell>
          <cell r="K216">
            <v>169326.91257152148</v>
          </cell>
          <cell r="L216">
            <v>64131.912571521461</v>
          </cell>
          <cell r="M216">
            <v>64131.912571521461</v>
          </cell>
          <cell r="N216">
            <v>64131.912571521461</v>
          </cell>
          <cell r="O216">
            <v>64131.912571521461</v>
          </cell>
          <cell r="P216">
            <v>769582.95085825759</v>
          </cell>
        </row>
        <row r="217">
          <cell r="B217">
            <v>536101</v>
          </cell>
          <cell r="C217" t="str">
            <v>IRA Custodian Term Fee</v>
          </cell>
          <cell r="D217">
            <v>812429.42304372846</v>
          </cell>
          <cell r="E217">
            <v>839370.32304372848</v>
          </cell>
          <cell r="F217">
            <v>783992.27304372843</v>
          </cell>
          <cell r="G217">
            <v>814446.4730437285</v>
          </cell>
          <cell r="H217">
            <v>797571.92304372846</v>
          </cell>
          <cell r="I217">
            <v>806308.79454372847</v>
          </cell>
          <cell r="J217">
            <v>813348.17304372846</v>
          </cell>
          <cell r="K217">
            <v>803045.57304372848</v>
          </cell>
          <cell r="L217">
            <v>808814.11948122841</v>
          </cell>
          <cell r="M217">
            <v>808814.11948122841</v>
          </cell>
          <cell r="N217">
            <v>808814.11948122841</v>
          </cell>
          <cell r="O217">
            <v>808814.11948122841</v>
          </cell>
          <cell r="P217">
            <v>9705769.4337747414</v>
          </cell>
        </row>
        <row r="218">
          <cell r="B218">
            <v>536201</v>
          </cell>
          <cell r="C218" t="str">
            <v xml:space="preserve">IRA Custodian Fee </v>
          </cell>
          <cell r="D218">
            <v>3124401.7176179308</v>
          </cell>
          <cell r="E218">
            <v>3112781.6530123465</v>
          </cell>
          <cell r="F218">
            <v>3481714.5334398812</v>
          </cell>
          <cell r="G218">
            <v>3854101.1035446469</v>
          </cell>
          <cell r="H218">
            <v>3525286.6993082715</v>
          </cell>
          <cell r="I218">
            <v>3459827.8783926023</v>
          </cell>
          <cell r="J218">
            <v>2697108.5827049352</v>
          </cell>
          <cell r="K218">
            <v>3041376.0766231203</v>
          </cell>
          <cell r="L218">
            <v>3490368.6635399293</v>
          </cell>
          <cell r="M218">
            <v>4222274.6078611379</v>
          </cell>
          <cell r="N218">
            <v>3164084.0858301595</v>
          </cell>
          <cell r="O218">
            <v>3281636.858615824</v>
          </cell>
          <cell r="P218">
            <v>40454962.460490786</v>
          </cell>
        </row>
        <row r="219">
          <cell r="B219">
            <v>537101</v>
          </cell>
          <cell r="C219" t="str">
            <v xml:space="preserve">Tax Preparation Fees  </v>
          </cell>
          <cell r="D219">
            <v>27387.085488609198</v>
          </cell>
          <cell r="E219">
            <v>27387.085488609198</v>
          </cell>
          <cell r="F219">
            <v>27387.085488609198</v>
          </cell>
          <cell r="G219">
            <v>27387.085488609198</v>
          </cell>
          <cell r="H219">
            <v>27387.085488609198</v>
          </cell>
          <cell r="I219">
            <v>27387.085488609198</v>
          </cell>
          <cell r="J219">
            <v>27387.085488609198</v>
          </cell>
          <cell r="K219">
            <v>27387.085488609198</v>
          </cell>
          <cell r="L219">
            <v>27387.085488609198</v>
          </cell>
          <cell r="M219">
            <v>27387.085488609198</v>
          </cell>
          <cell r="N219">
            <v>27387.085488609198</v>
          </cell>
          <cell r="O219">
            <v>27387.085488609198</v>
          </cell>
          <cell r="P219">
            <v>328645.0258633105</v>
          </cell>
        </row>
        <row r="220">
          <cell r="B220">
            <v>537201</v>
          </cell>
          <cell r="C220" t="str">
            <v xml:space="preserve">Insurance Trusts  </v>
          </cell>
          <cell r="D220">
            <v>5989.5029233882997</v>
          </cell>
          <cell r="E220">
            <v>6069.2449007999503</v>
          </cell>
          <cell r="F220">
            <v>6577.8254928653496</v>
          </cell>
          <cell r="G220">
            <v>6228.7288556232297</v>
          </cell>
          <cell r="H220">
            <v>6308.4708330348703</v>
          </cell>
          <cell r="I220">
            <v>6388.2128104465201</v>
          </cell>
          <cell r="J220">
            <v>6467.9547878581598</v>
          </cell>
          <cell r="K220">
            <v>6547.6967652698104</v>
          </cell>
          <cell r="L220">
            <v>6627.4387426814501</v>
          </cell>
          <cell r="M220">
            <v>6707.1807200930898</v>
          </cell>
          <cell r="N220">
            <v>6786.9226975047404</v>
          </cell>
          <cell r="O220">
            <v>6866.6646749163801</v>
          </cell>
          <cell r="P220">
            <v>77565.844204481837</v>
          </cell>
        </row>
        <row r="221">
          <cell r="B221">
            <v>537202</v>
          </cell>
          <cell r="C221" t="str">
            <v xml:space="preserve">Investment Agent  </v>
          </cell>
          <cell r="D221">
            <v>15940.0096816963</v>
          </cell>
          <cell r="E221">
            <v>16152.228944001999</v>
          </cell>
          <cell r="F221">
            <v>17505.726832748202</v>
          </cell>
          <cell r="G221">
            <v>16576.667468613301</v>
          </cell>
          <cell r="H221">
            <v>16788.886730918999</v>
          </cell>
          <cell r="I221">
            <v>17001.105993224701</v>
          </cell>
          <cell r="J221">
            <v>17213.325255530399</v>
          </cell>
          <cell r="K221">
            <v>17425.544517836101</v>
          </cell>
          <cell r="L221">
            <v>17637.7637801417</v>
          </cell>
          <cell r="M221">
            <v>17849.983042447398</v>
          </cell>
          <cell r="N221">
            <v>18062.2023047531</v>
          </cell>
          <cell r="O221">
            <v>18274.421567058798</v>
          </cell>
          <cell r="P221">
            <v>206427.866118971</v>
          </cell>
        </row>
        <row r="222">
          <cell r="B222">
            <v>537204</v>
          </cell>
          <cell r="C222" t="str">
            <v xml:space="preserve">Revocable Trusts  </v>
          </cell>
          <cell r="D222">
            <v>46085.211450142502</v>
          </cell>
          <cell r="E222">
            <v>46698.772531499999</v>
          </cell>
          <cell r="F222">
            <v>50611.959389335898</v>
          </cell>
          <cell r="G222">
            <v>47925.894694215</v>
          </cell>
          <cell r="H222">
            <v>48539.455775572504</v>
          </cell>
          <cell r="I222">
            <v>49153.01685693</v>
          </cell>
          <cell r="J222">
            <v>49766.577938287497</v>
          </cell>
          <cell r="K222">
            <v>50380.139019645001</v>
          </cell>
          <cell r="L222">
            <v>50993.700101002498</v>
          </cell>
          <cell r="M222">
            <v>51607.261182360002</v>
          </cell>
          <cell r="N222">
            <v>52220.822263717499</v>
          </cell>
          <cell r="O222">
            <v>52834.383345075003</v>
          </cell>
          <cell r="P222">
            <v>596817.19454778347</v>
          </cell>
        </row>
        <row r="223">
          <cell r="B223">
            <v>537205</v>
          </cell>
          <cell r="C223" t="str">
            <v>Irrev. Personal Trusts</v>
          </cell>
          <cell r="D223">
            <v>303202.80543768499</v>
          </cell>
          <cell r="E223">
            <v>307239.53295441199</v>
          </cell>
          <cell r="F223">
            <v>332985.08551157801</v>
          </cell>
          <cell r="G223">
            <v>315312.98798786697</v>
          </cell>
          <cell r="H223">
            <v>319349.71550459397</v>
          </cell>
          <cell r="I223">
            <v>323386.44302132103</v>
          </cell>
          <cell r="J223">
            <v>327423.17053804803</v>
          </cell>
          <cell r="K223">
            <v>331459.89805477503</v>
          </cell>
          <cell r="L223">
            <v>335496.62557150202</v>
          </cell>
          <cell r="M223">
            <v>339533.35308822902</v>
          </cell>
          <cell r="N223">
            <v>343570.08060495602</v>
          </cell>
          <cell r="O223">
            <v>347606.80812168302</v>
          </cell>
          <cell r="P223">
            <v>3926566.5063966494</v>
          </cell>
        </row>
        <row r="224">
          <cell r="B224">
            <v>537206</v>
          </cell>
          <cell r="C224" t="str">
            <v xml:space="preserve">Charitable Trusts </v>
          </cell>
          <cell r="D224">
            <v>35525.102329211099</v>
          </cell>
          <cell r="E224">
            <v>35998.070110296998</v>
          </cell>
          <cell r="F224">
            <v>39014.577123796102</v>
          </cell>
          <cell r="G224">
            <v>36944.005672468702</v>
          </cell>
          <cell r="H224">
            <v>37416.973453554601</v>
          </cell>
          <cell r="I224">
            <v>37889.941234640399</v>
          </cell>
          <cell r="J224">
            <v>38362.909015726298</v>
          </cell>
          <cell r="K224">
            <v>38835.876796812197</v>
          </cell>
          <cell r="L224">
            <v>39308.844577898002</v>
          </cell>
          <cell r="M224">
            <v>39781.812358983902</v>
          </cell>
          <cell r="N224">
            <v>40254.780140069801</v>
          </cell>
          <cell r="O224">
            <v>40727.747921155598</v>
          </cell>
          <cell r="P224">
            <v>460060.64073461364</v>
          </cell>
        </row>
        <row r="225">
          <cell r="B225">
            <v>537207</v>
          </cell>
          <cell r="C225" t="str">
            <v>Retirement Accounts</v>
          </cell>
          <cell r="D225">
            <v>10540.9284948484</v>
          </cell>
          <cell r="E225">
            <v>10681.2664315162</v>
          </cell>
          <cell r="F225">
            <v>11576.317610787701</v>
          </cell>
          <cell r="G225">
            <v>10961.9423048517</v>
          </cell>
          <cell r="H225">
            <v>11102.2802415195</v>
          </cell>
          <cell r="I225">
            <v>11242.6181781873</v>
          </cell>
          <cell r="J225">
            <v>11382.9561148551</v>
          </cell>
          <cell r="K225">
            <v>11523.2940515229</v>
          </cell>
          <cell r="L225">
            <v>11663.6319881906</v>
          </cell>
          <cell r="M225">
            <v>11803.9699248584</v>
          </cell>
          <cell r="N225">
            <v>11944.3078615262</v>
          </cell>
          <cell r="O225">
            <v>12084.645798194</v>
          </cell>
          <cell r="P225">
            <v>136508.159000858</v>
          </cell>
        </row>
        <row r="226">
          <cell r="B226">
            <v>537510</v>
          </cell>
          <cell r="C226" t="str">
            <v>Reporting</v>
          </cell>
          <cell r="D226">
            <v>4166.6666666666697</v>
          </cell>
          <cell r="E226">
            <v>4166.6666666666697</v>
          </cell>
          <cell r="F226">
            <v>4166.6666666666697</v>
          </cell>
          <cell r="G226">
            <v>4166.6666666666697</v>
          </cell>
          <cell r="H226">
            <v>4166.6666666666697</v>
          </cell>
          <cell r="I226">
            <v>4166.6666666666697</v>
          </cell>
          <cell r="J226">
            <v>4166.6666666666697</v>
          </cell>
          <cell r="K226">
            <v>4166.6666666666697</v>
          </cell>
          <cell r="L226">
            <v>4166.6666666666697</v>
          </cell>
          <cell r="M226">
            <v>4166.6666666666697</v>
          </cell>
          <cell r="N226">
            <v>4166.6666666666697</v>
          </cell>
          <cell r="O226">
            <v>4166.6666666666697</v>
          </cell>
          <cell r="P226">
            <v>50000.000000000051</v>
          </cell>
        </row>
        <row r="227">
          <cell r="B227">
            <v>537520</v>
          </cell>
          <cell r="C227" t="str">
            <v>Conversion</v>
          </cell>
          <cell r="D227">
            <v>10000</v>
          </cell>
          <cell r="E227">
            <v>10000</v>
          </cell>
          <cell r="F227">
            <v>10000</v>
          </cell>
          <cell r="G227">
            <v>10000</v>
          </cell>
          <cell r="H227">
            <v>10000</v>
          </cell>
          <cell r="I227">
            <v>10000</v>
          </cell>
          <cell r="J227">
            <v>10000</v>
          </cell>
          <cell r="K227">
            <v>10000</v>
          </cell>
          <cell r="L227">
            <v>10000</v>
          </cell>
          <cell r="M227">
            <v>10000</v>
          </cell>
          <cell r="N227">
            <v>10000</v>
          </cell>
          <cell r="O227">
            <v>10000</v>
          </cell>
          <cell r="P227">
            <v>120000</v>
          </cell>
        </row>
        <row r="228">
          <cell r="B228">
            <v>537525</v>
          </cell>
          <cell r="C228" t="str">
            <v>Historical Transaction Onboarding</v>
          </cell>
          <cell r="D228">
            <v>35000</v>
          </cell>
          <cell r="E228">
            <v>0</v>
          </cell>
          <cell r="F228">
            <v>0</v>
          </cell>
          <cell r="G228">
            <v>35000</v>
          </cell>
          <cell r="H228">
            <v>0</v>
          </cell>
          <cell r="I228">
            <v>0</v>
          </cell>
          <cell r="J228">
            <v>35000</v>
          </cell>
          <cell r="K228">
            <v>0</v>
          </cell>
          <cell r="L228">
            <v>0</v>
          </cell>
          <cell r="M228">
            <v>35000</v>
          </cell>
          <cell r="N228">
            <v>0</v>
          </cell>
          <cell r="O228">
            <v>0</v>
          </cell>
          <cell r="P228">
            <v>140000</v>
          </cell>
        </row>
        <row r="229">
          <cell r="B229">
            <v>537530</v>
          </cell>
          <cell r="C229" t="str">
            <v xml:space="preserve">Fortigent Advisory - Other </v>
          </cell>
          <cell r="D229">
            <v>18583.333333333299</v>
          </cell>
          <cell r="E229">
            <v>18583.333333333299</v>
          </cell>
          <cell r="F229">
            <v>18583.333333333299</v>
          </cell>
          <cell r="G229">
            <v>18583.333333333299</v>
          </cell>
          <cell r="H229">
            <v>18583.333333333299</v>
          </cell>
          <cell r="I229">
            <v>18583.333333333299</v>
          </cell>
          <cell r="J229">
            <v>18583.333333333299</v>
          </cell>
          <cell r="K229">
            <v>18583.333333333299</v>
          </cell>
          <cell r="L229">
            <v>18583.333333333299</v>
          </cell>
          <cell r="M229">
            <v>18583.333333333299</v>
          </cell>
          <cell r="N229">
            <v>18583.333333333299</v>
          </cell>
          <cell r="O229">
            <v>18583.333333333299</v>
          </cell>
          <cell r="P229">
            <v>222999.99999999965</v>
          </cell>
        </row>
        <row r="230">
          <cell r="B230">
            <v>537535</v>
          </cell>
          <cell r="C230" t="str">
            <v>Fixed Fee</v>
          </cell>
          <cell r="D230">
            <v>485710.15</v>
          </cell>
          <cell r="E230">
            <v>464439.15</v>
          </cell>
          <cell r="F230">
            <v>464439.15</v>
          </cell>
          <cell r="G230">
            <v>463412.1</v>
          </cell>
          <cell r="H230">
            <v>463412.1</v>
          </cell>
          <cell r="I230">
            <v>463412.1</v>
          </cell>
          <cell r="J230">
            <v>463412.1</v>
          </cell>
          <cell r="K230">
            <v>463412.1</v>
          </cell>
          <cell r="L230">
            <v>463412.1</v>
          </cell>
          <cell r="M230">
            <v>463412.1</v>
          </cell>
          <cell r="N230">
            <v>463412.1</v>
          </cell>
          <cell r="O230">
            <v>463069.75</v>
          </cell>
          <cell r="P230">
            <v>5584955</v>
          </cell>
        </row>
        <row r="231">
          <cell r="B231">
            <v>537540</v>
          </cell>
          <cell r="C231" t="str">
            <v>Account Charge</v>
          </cell>
          <cell r="D231">
            <v>610950.79</v>
          </cell>
          <cell r="E231">
            <v>620075.72</v>
          </cell>
          <cell r="F231">
            <v>620075.72</v>
          </cell>
          <cell r="G231">
            <v>596950.72</v>
          </cell>
          <cell r="H231">
            <v>596950.72</v>
          </cell>
          <cell r="I231">
            <v>596950.72</v>
          </cell>
          <cell r="J231">
            <v>677774.16</v>
          </cell>
          <cell r="K231">
            <v>677774.16</v>
          </cell>
          <cell r="L231">
            <v>677774.16</v>
          </cell>
          <cell r="M231">
            <v>687877.09</v>
          </cell>
          <cell r="N231">
            <v>687877.09</v>
          </cell>
          <cell r="O231">
            <v>708082.95</v>
          </cell>
          <cell r="P231">
            <v>7759114</v>
          </cell>
        </row>
        <row r="232">
          <cell r="B232">
            <v>537545</v>
          </cell>
          <cell r="C232" t="str">
            <v>Hedge Funds/Alts</v>
          </cell>
          <cell r="D232">
            <v>18750</v>
          </cell>
          <cell r="E232">
            <v>18750</v>
          </cell>
          <cell r="F232">
            <v>18750</v>
          </cell>
          <cell r="G232">
            <v>18750</v>
          </cell>
          <cell r="H232">
            <v>18750</v>
          </cell>
          <cell r="I232">
            <v>18750</v>
          </cell>
          <cell r="J232">
            <v>18750</v>
          </cell>
          <cell r="K232">
            <v>18750</v>
          </cell>
          <cell r="L232">
            <v>18750</v>
          </cell>
          <cell r="M232">
            <v>18750</v>
          </cell>
          <cell r="N232">
            <v>18750</v>
          </cell>
          <cell r="O232">
            <v>18750</v>
          </cell>
          <cell r="P232">
            <v>225000</v>
          </cell>
        </row>
        <row r="233">
          <cell r="B233">
            <v>538101</v>
          </cell>
          <cell r="C233" t="str">
            <v xml:space="preserve">BranchNet Setup Fees  </v>
          </cell>
          <cell r="D233">
            <v>22457.076735028488</v>
          </cell>
          <cell r="E233">
            <v>22457.076735028488</v>
          </cell>
          <cell r="F233">
            <v>22457.076735028488</v>
          </cell>
          <cell r="G233">
            <v>22457.076735028488</v>
          </cell>
          <cell r="H233">
            <v>22457.076735028488</v>
          </cell>
          <cell r="I233">
            <v>22457.076735028488</v>
          </cell>
          <cell r="J233">
            <v>22457.076735028488</v>
          </cell>
          <cell r="K233">
            <v>22457.076735028488</v>
          </cell>
          <cell r="L233">
            <v>22457.076735028488</v>
          </cell>
          <cell r="M233">
            <v>22457.076735028488</v>
          </cell>
          <cell r="N233">
            <v>22457.076735028488</v>
          </cell>
          <cell r="O233">
            <v>22457.076735028488</v>
          </cell>
          <cell r="P233">
            <v>269484.92082034179</v>
          </cell>
        </row>
        <row r="234">
          <cell r="B234">
            <v>538102</v>
          </cell>
          <cell r="C234" t="str">
            <v xml:space="preserve">PM Licensing Fees </v>
          </cell>
          <cell r="D234">
            <v>13640.97438915231</v>
          </cell>
          <cell r="E234">
            <v>13640.97438915231</v>
          </cell>
          <cell r="F234">
            <v>13640.97438915231</v>
          </cell>
          <cell r="G234">
            <v>13640.97438915231</v>
          </cell>
          <cell r="H234">
            <v>13640.97438915231</v>
          </cell>
          <cell r="I234">
            <v>13640.97438915231</v>
          </cell>
          <cell r="J234">
            <v>13640.97438915231</v>
          </cell>
          <cell r="K234">
            <v>13640.97438915231</v>
          </cell>
          <cell r="L234">
            <v>13640.97438915231</v>
          </cell>
          <cell r="M234">
            <v>13640.97438915231</v>
          </cell>
          <cell r="N234">
            <v>13640.97438915231</v>
          </cell>
          <cell r="O234">
            <v>13640.97438915231</v>
          </cell>
          <cell r="P234">
            <v>163691.69266982772</v>
          </cell>
        </row>
        <row r="235">
          <cell r="B235">
            <v>538103</v>
          </cell>
          <cell r="C235" t="str">
            <v>Advisor Square - Licensing</v>
          </cell>
          <cell r="D235">
            <v>8440.8314253259705</v>
          </cell>
          <cell r="E235">
            <v>8440.8314253259705</v>
          </cell>
          <cell r="F235">
            <v>8440.8314253259705</v>
          </cell>
          <cell r="G235">
            <v>8440.8314253259705</v>
          </cell>
          <cell r="H235">
            <v>8440.8314253259705</v>
          </cell>
          <cell r="I235">
            <v>8440.8314253259705</v>
          </cell>
          <cell r="J235">
            <v>8440.8314253259705</v>
          </cell>
          <cell r="K235">
            <v>8440.8314253259705</v>
          </cell>
          <cell r="L235">
            <v>8440.8314253259705</v>
          </cell>
          <cell r="M235">
            <v>8440.8314253259705</v>
          </cell>
          <cell r="N235">
            <v>8440.8314253259705</v>
          </cell>
          <cell r="O235">
            <v>8440.8314253259705</v>
          </cell>
          <cell r="P235">
            <v>101289.97710391167</v>
          </cell>
        </row>
        <row r="236">
          <cell r="B236">
            <v>538203</v>
          </cell>
          <cell r="C236" t="str">
            <v xml:space="preserve">Technology Fee (Mgr.Sel)  </v>
          </cell>
          <cell r="D236">
            <v>1600</v>
          </cell>
          <cell r="E236">
            <v>1600</v>
          </cell>
          <cell r="F236">
            <v>1600</v>
          </cell>
          <cell r="G236">
            <v>1600</v>
          </cell>
          <cell r="H236">
            <v>1600</v>
          </cell>
          <cell r="I236">
            <v>1600</v>
          </cell>
          <cell r="J236">
            <v>1600</v>
          </cell>
          <cell r="K236">
            <v>1600</v>
          </cell>
          <cell r="L236">
            <v>1600</v>
          </cell>
          <cell r="M236">
            <v>1600</v>
          </cell>
          <cell r="N236">
            <v>1600</v>
          </cell>
          <cell r="O236">
            <v>1600</v>
          </cell>
          <cell r="P236">
            <v>19200</v>
          </cell>
        </row>
        <row r="237">
          <cell r="B237">
            <v>538205</v>
          </cell>
          <cell r="C237" t="str">
            <v>PRT Monthly Fee</v>
          </cell>
          <cell r="D237">
            <v>152310.564166667</v>
          </cell>
          <cell r="E237">
            <v>152310.564166667</v>
          </cell>
          <cell r="F237">
            <v>152310.564166667</v>
          </cell>
          <cell r="G237">
            <v>152310.564166667</v>
          </cell>
          <cell r="H237">
            <v>152310.564166667</v>
          </cell>
          <cell r="I237">
            <v>152310.564166667</v>
          </cell>
          <cell r="J237">
            <v>152310.564166667</v>
          </cell>
          <cell r="K237">
            <v>152310.564166667</v>
          </cell>
          <cell r="L237">
            <v>152310.564166667</v>
          </cell>
          <cell r="M237">
            <v>152310.564166667</v>
          </cell>
          <cell r="N237">
            <v>152310.564166667</v>
          </cell>
          <cell r="O237">
            <v>152310.564166667</v>
          </cell>
          <cell r="P237">
            <v>1827726.7700000035</v>
          </cell>
        </row>
        <row r="238">
          <cell r="B238">
            <v>538206</v>
          </cell>
          <cell r="C238" t="str">
            <v>ASI (Portfolio Rebalancing) Monthly Fe</v>
          </cell>
          <cell r="D238">
            <v>50000</v>
          </cell>
          <cell r="E238">
            <v>40000</v>
          </cell>
          <cell r="F238">
            <v>30000</v>
          </cell>
          <cell r="G238">
            <v>20000</v>
          </cell>
          <cell r="H238">
            <v>10000</v>
          </cell>
          <cell r="I238">
            <v>10000</v>
          </cell>
          <cell r="J238">
            <v>149999.99999999948</v>
          </cell>
          <cell r="K238">
            <v>149999.99999999948</v>
          </cell>
          <cell r="L238">
            <v>149999.99999999948</v>
          </cell>
          <cell r="M238">
            <v>149999.99999999948</v>
          </cell>
          <cell r="N238">
            <v>149999.99999999948</v>
          </cell>
          <cell r="O238">
            <v>149999.99999999948</v>
          </cell>
          <cell r="P238">
            <v>1059999.999999997</v>
          </cell>
        </row>
        <row r="239">
          <cell r="B239">
            <v>538207</v>
          </cell>
          <cell r="C239" t="str">
            <v>Outsourcing Technology Licensing and R</v>
          </cell>
          <cell r="D239">
            <v>631331.57250000001</v>
          </cell>
          <cell r="E239">
            <v>631331.57250000001</v>
          </cell>
          <cell r="F239">
            <v>631331.57250000001</v>
          </cell>
          <cell r="G239">
            <v>631331.57250000001</v>
          </cell>
          <cell r="H239">
            <v>631331.57250000001</v>
          </cell>
          <cell r="I239">
            <v>631331.57250000001</v>
          </cell>
          <cell r="J239">
            <v>631331.57250000001</v>
          </cell>
          <cell r="K239">
            <v>631331.57250000001</v>
          </cell>
          <cell r="L239">
            <v>631331.57250000001</v>
          </cell>
          <cell r="M239">
            <v>631331.57250000001</v>
          </cell>
          <cell r="N239">
            <v>631331.57250000001</v>
          </cell>
          <cell r="O239">
            <v>631331.57250000001</v>
          </cell>
          <cell r="P239">
            <v>7575978.8699999982</v>
          </cell>
        </row>
        <row r="240">
          <cell r="B240">
            <v>538208</v>
          </cell>
          <cell r="C240" t="str">
            <v>BranchNet Monthly Fees</v>
          </cell>
          <cell r="D240">
            <v>1004922.370527313</v>
          </cell>
          <cell r="E240">
            <v>1008345.616803169</v>
          </cell>
          <cell r="F240">
            <v>1011768.863079023</v>
          </cell>
          <cell r="G240">
            <v>1015192.109354879</v>
          </cell>
          <cell r="H240">
            <v>1018615.355630734</v>
          </cell>
          <cell r="I240">
            <v>1022038.601906589</v>
          </cell>
          <cell r="J240">
            <v>1025461.8481824449</v>
          </cell>
          <cell r="K240">
            <v>1028885.0944582999</v>
          </cell>
          <cell r="L240">
            <v>1032308.3407341561</v>
          </cell>
          <cell r="M240">
            <v>1035731.5870100111</v>
          </cell>
          <cell r="N240">
            <v>1039154.833285867</v>
          </cell>
          <cell r="O240">
            <v>1042578.079561722</v>
          </cell>
          <cell r="P240">
            <v>12285002.700534208</v>
          </cell>
        </row>
        <row r="241">
          <cell r="B241">
            <v>538209</v>
          </cell>
          <cell r="C241" t="str">
            <v>PM Monthly Fees-New</v>
          </cell>
          <cell r="D241">
            <v>378685.05859377235</v>
          </cell>
          <cell r="E241">
            <v>378685.05859377235</v>
          </cell>
          <cell r="F241">
            <v>378685.05859377235</v>
          </cell>
          <cell r="G241">
            <v>378685.05859377235</v>
          </cell>
          <cell r="H241">
            <v>378685.05859377235</v>
          </cell>
          <cell r="I241">
            <v>378685.05859377235</v>
          </cell>
          <cell r="J241">
            <v>378685.05859377235</v>
          </cell>
          <cell r="K241">
            <v>378685.05859377235</v>
          </cell>
          <cell r="L241">
            <v>378685.05859377235</v>
          </cell>
          <cell r="M241">
            <v>378685.05859377235</v>
          </cell>
          <cell r="N241">
            <v>378685.05859377235</v>
          </cell>
          <cell r="O241">
            <v>378685.05859377235</v>
          </cell>
          <cell r="P241">
            <v>4544220.7031252682</v>
          </cell>
        </row>
        <row r="242">
          <cell r="B242">
            <v>538210</v>
          </cell>
          <cell r="C242" t="str">
            <v xml:space="preserve">PM Monthly-BFolio Conversion  </v>
          </cell>
          <cell r="D242">
            <v>32765.562500000011</v>
          </cell>
          <cell r="E242">
            <v>32765.562500000011</v>
          </cell>
          <cell r="F242">
            <v>32765.562500000011</v>
          </cell>
          <cell r="G242">
            <v>32765.562500000011</v>
          </cell>
          <cell r="H242">
            <v>32765.562500000011</v>
          </cell>
          <cell r="I242">
            <v>32765.562500000011</v>
          </cell>
          <cell r="J242">
            <v>32765.562500000011</v>
          </cell>
          <cell r="K242">
            <v>32765.562500000011</v>
          </cell>
          <cell r="L242">
            <v>32765.562500000011</v>
          </cell>
          <cell r="M242">
            <v>32765.562500000011</v>
          </cell>
          <cell r="N242">
            <v>32765.562500000011</v>
          </cell>
          <cell r="O242">
            <v>32765.562500000011</v>
          </cell>
          <cell r="P242">
            <v>393186.75000000006</v>
          </cell>
        </row>
        <row r="243">
          <cell r="B243">
            <v>538212</v>
          </cell>
          <cell r="C243" t="str">
            <v xml:space="preserve">Advisor Square - Monthly/Annual Fees  </v>
          </cell>
          <cell r="D243">
            <v>150417.84484422964</v>
          </cell>
          <cell r="E243">
            <v>150417.84484422964</v>
          </cell>
          <cell r="F243">
            <v>150417.84484422964</v>
          </cell>
          <cell r="G243">
            <v>150417.84484422964</v>
          </cell>
          <cell r="H243">
            <v>150417.84484422964</v>
          </cell>
          <cell r="I243">
            <v>150417.84484422964</v>
          </cell>
          <cell r="J243">
            <v>150417.84484422964</v>
          </cell>
          <cell r="K243">
            <v>150417.84484422964</v>
          </cell>
          <cell r="L243">
            <v>150417.84484422964</v>
          </cell>
          <cell r="M243">
            <v>150417.84484422964</v>
          </cell>
          <cell r="N243">
            <v>150417.84484422964</v>
          </cell>
          <cell r="O243">
            <v>150417.84484422964</v>
          </cell>
          <cell r="P243">
            <v>1805014.1381307552</v>
          </cell>
        </row>
        <row r="244">
          <cell r="B244">
            <v>538213</v>
          </cell>
          <cell r="C244" t="str">
            <v xml:space="preserve">Thomson One Analytics </v>
          </cell>
          <cell r="D244">
            <v>30090.356869091462</v>
          </cell>
          <cell r="E244">
            <v>30090.356869091462</v>
          </cell>
          <cell r="F244">
            <v>30090.356869091462</v>
          </cell>
          <cell r="G244">
            <v>30090.356869091462</v>
          </cell>
          <cell r="H244">
            <v>30090.356869091462</v>
          </cell>
          <cell r="I244">
            <v>30090.356869091462</v>
          </cell>
          <cell r="J244">
            <v>30090.356869091462</v>
          </cell>
          <cell r="K244">
            <v>30090.356869091462</v>
          </cell>
          <cell r="L244">
            <v>30090.356869091462</v>
          </cell>
          <cell r="M244">
            <v>30090.356869091462</v>
          </cell>
          <cell r="N244">
            <v>30090.356869091462</v>
          </cell>
          <cell r="O244">
            <v>30090.356869091462</v>
          </cell>
          <cell r="P244">
            <v>361084.28242909751</v>
          </cell>
        </row>
        <row r="245">
          <cell r="B245">
            <v>538214</v>
          </cell>
          <cell r="C245" t="str">
            <v xml:space="preserve">Advisor Website - Licensing Fees  </v>
          </cell>
          <cell r="D245">
            <v>5341.8649544920745</v>
          </cell>
          <cell r="E245">
            <v>5341.8649544920745</v>
          </cell>
          <cell r="F245">
            <v>5341.8649544920745</v>
          </cell>
          <cell r="G245">
            <v>5341.8649544920745</v>
          </cell>
          <cell r="H245">
            <v>5341.8649544920745</v>
          </cell>
          <cell r="I245">
            <v>5341.8649544920745</v>
          </cell>
          <cell r="J245">
            <v>5341.8649544920745</v>
          </cell>
          <cell r="K245">
            <v>5341.8649544920745</v>
          </cell>
          <cell r="L245">
            <v>5341.8649544920745</v>
          </cell>
          <cell r="M245">
            <v>5341.8649544920745</v>
          </cell>
          <cell r="N245">
            <v>5341.8649544920745</v>
          </cell>
          <cell r="O245">
            <v>5341.8649544920745</v>
          </cell>
          <cell r="P245">
            <v>64102.379453904905</v>
          </cell>
        </row>
        <row r="246">
          <cell r="B246">
            <v>538215</v>
          </cell>
          <cell r="C246" t="str">
            <v>IAS Technology Maintainence Fee</v>
          </cell>
          <cell r="D246">
            <v>355746.89832596597</v>
          </cell>
          <cell r="E246">
            <v>0</v>
          </cell>
          <cell r="F246">
            <v>0</v>
          </cell>
          <cell r="G246">
            <v>0</v>
          </cell>
          <cell r="H246">
            <v>0</v>
          </cell>
          <cell r="I246">
            <v>0</v>
          </cell>
          <cell r="J246">
            <v>0</v>
          </cell>
          <cell r="K246">
            <v>0</v>
          </cell>
          <cell r="L246">
            <v>0</v>
          </cell>
          <cell r="M246">
            <v>0</v>
          </cell>
          <cell r="N246">
            <v>0</v>
          </cell>
          <cell r="O246">
            <v>0</v>
          </cell>
          <cell r="P246">
            <v>355746.89832596597</v>
          </cell>
        </row>
        <row r="247">
          <cell r="B247">
            <v>538219</v>
          </cell>
          <cell r="C247" t="str">
            <v>BranchFOLIO Monthly Fee</v>
          </cell>
          <cell r="D247">
            <v>1571.598341472984</v>
          </cell>
          <cell r="E247">
            <v>1571.598341472984</v>
          </cell>
          <cell r="F247">
            <v>1571.598341472984</v>
          </cell>
          <cell r="G247">
            <v>1571.598341472984</v>
          </cell>
          <cell r="H247">
            <v>1571.598341472984</v>
          </cell>
          <cell r="I247">
            <v>1571.598341472984</v>
          </cell>
          <cell r="J247">
            <v>1571.598341472984</v>
          </cell>
          <cell r="K247">
            <v>1571.598341472984</v>
          </cell>
          <cell r="L247">
            <v>1571.598341472984</v>
          </cell>
          <cell r="M247">
            <v>1571.598341472984</v>
          </cell>
          <cell r="N247">
            <v>1571.598341472984</v>
          </cell>
          <cell r="O247">
            <v>1571.598341472984</v>
          </cell>
          <cell r="P247">
            <v>18859.180097675806</v>
          </cell>
        </row>
        <row r="248">
          <cell r="B248">
            <v>538220</v>
          </cell>
          <cell r="C248" t="str">
            <v>WealthVision-Subscription Fee</v>
          </cell>
          <cell r="D248">
            <v>412600.33272132993</v>
          </cell>
          <cell r="E248">
            <v>414613.0172711903</v>
          </cell>
          <cell r="F248">
            <v>416625.70182105072</v>
          </cell>
          <cell r="G248">
            <v>419644.72864584089</v>
          </cell>
          <cell r="H248">
            <v>421657.41319570027</v>
          </cell>
          <cell r="I248">
            <v>423670.09774556069</v>
          </cell>
          <cell r="J248">
            <v>425682.78229542112</v>
          </cell>
          <cell r="K248">
            <v>427695.46684528061</v>
          </cell>
          <cell r="L248">
            <v>430714.49367007171</v>
          </cell>
          <cell r="M248">
            <v>433733.52049486188</v>
          </cell>
          <cell r="N248">
            <v>436752.54731965199</v>
          </cell>
          <cell r="O248">
            <v>439771.57414444222</v>
          </cell>
          <cell r="P248">
            <v>5103161.6761704013</v>
          </cell>
        </row>
        <row r="249">
          <cell r="B249">
            <v>538221</v>
          </cell>
          <cell r="C249" t="str">
            <v>Retirement Partners Tool Suite</v>
          </cell>
          <cell r="D249">
            <v>113400.00000000013</v>
          </cell>
          <cell r="E249">
            <v>113400.00000000013</v>
          </cell>
          <cell r="F249">
            <v>113400.00000000013</v>
          </cell>
          <cell r="G249">
            <v>120900.0000000001</v>
          </cell>
          <cell r="H249">
            <v>120900.0000000001</v>
          </cell>
          <cell r="I249">
            <v>120900.0000000001</v>
          </cell>
          <cell r="J249">
            <v>128400.00000000004</v>
          </cell>
          <cell r="K249">
            <v>128400.00000000004</v>
          </cell>
          <cell r="L249">
            <v>128400.00000000004</v>
          </cell>
          <cell r="M249">
            <v>135900</v>
          </cell>
          <cell r="N249">
            <v>135900</v>
          </cell>
          <cell r="O249">
            <v>135900</v>
          </cell>
          <cell r="P249">
            <v>1495800.0000000007</v>
          </cell>
        </row>
        <row r="250">
          <cell r="B250">
            <v>538222</v>
          </cell>
          <cell r="C250" t="str">
            <v>Concord Technology Fee</v>
          </cell>
          <cell r="D250">
            <v>148220.04837500001</v>
          </cell>
          <cell r="E250">
            <v>148220.04837500001</v>
          </cell>
          <cell r="F250">
            <v>148220.04837500001</v>
          </cell>
          <cell r="G250">
            <v>148220.04837500001</v>
          </cell>
          <cell r="H250">
            <v>148220.04837500001</v>
          </cell>
          <cell r="I250">
            <v>148220.04837500001</v>
          </cell>
          <cell r="J250">
            <v>148220.04837500001</v>
          </cell>
          <cell r="K250">
            <v>148220.04837500001</v>
          </cell>
          <cell r="L250">
            <v>148220.04837500001</v>
          </cell>
          <cell r="M250">
            <v>148220.04837500001</v>
          </cell>
          <cell r="N250">
            <v>148220.04837500001</v>
          </cell>
          <cell r="O250">
            <v>148220.04837500001</v>
          </cell>
          <cell r="P250">
            <v>1778640.5805000002</v>
          </cell>
        </row>
        <row r="251">
          <cell r="B251">
            <v>539101</v>
          </cell>
          <cell r="C251" t="str">
            <v>Fees Collected</v>
          </cell>
          <cell r="D251">
            <v>275939.96871827368</v>
          </cell>
          <cell r="E251">
            <v>268705.84871827369</v>
          </cell>
          <cell r="F251">
            <v>269146.84871827369</v>
          </cell>
          <cell r="G251">
            <v>272323.84871827369</v>
          </cell>
          <cell r="H251">
            <v>265233.84871827369</v>
          </cell>
          <cell r="I251">
            <v>265817.84871827369</v>
          </cell>
          <cell r="J251">
            <v>266406.84871827369</v>
          </cell>
          <cell r="K251">
            <v>261964.84871827369</v>
          </cell>
          <cell r="L251">
            <v>268192.4887182737</v>
          </cell>
          <cell r="M251">
            <v>268192.4887182737</v>
          </cell>
          <cell r="N251">
            <v>367724.84871827369</v>
          </cell>
          <cell r="O251">
            <v>268192.4887182737</v>
          </cell>
          <cell r="P251">
            <v>3317842.2246192838</v>
          </cell>
        </row>
        <row r="252">
          <cell r="B252">
            <v>0</v>
          </cell>
          <cell r="C252">
            <v>0</v>
          </cell>
          <cell r="D252">
            <v>0</v>
          </cell>
          <cell r="E252">
            <v>0</v>
          </cell>
          <cell r="F252">
            <v>0</v>
          </cell>
          <cell r="G252">
            <v>0</v>
          </cell>
          <cell r="H252">
            <v>0</v>
          </cell>
          <cell r="I252">
            <v>0</v>
          </cell>
          <cell r="J252">
            <v>0</v>
          </cell>
          <cell r="K252">
            <v>0</v>
          </cell>
          <cell r="L252">
            <v>0</v>
          </cell>
          <cell r="M252">
            <v>0</v>
          </cell>
          <cell r="N252">
            <v>0</v>
          </cell>
          <cell r="O252">
            <v>0</v>
          </cell>
          <cell r="P252">
            <v>0</v>
          </cell>
        </row>
        <row r="253">
          <cell r="B253" t="str">
            <v>Fee Revenue Total</v>
          </cell>
          <cell r="C253">
            <v>0</v>
          </cell>
          <cell r="D253">
            <v>23117037.745581675</v>
          </cell>
          <cell r="E253">
            <v>23458828.441073161</v>
          </cell>
          <cell r="F253">
            <v>23339017.857865736</v>
          </cell>
          <cell r="G253">
            <v>26412786.368681394</v>
          </cell>
          <cell r="H253">
            <v>23904347.381321058</v>
          </cell>
          <cell r="I253">
            <v>23744062.032034654</v>
          </cell>
          <cell r="J253">
            <v>23294161.331786487</v>
          </cell>
          <cell r="K253">
            <v>29985295.554780144</v>
          </cell>
          <cell r="L253">
            <v>24188492.520011548</v>
          </cell>
          <cell r="M253">
            <v>26614242.97706572</v>
          </cell>
          <cell r="N253">
            <v>23821280.18851034</v>
          </cell>
          <cell r="O253">
            <v>25446958.319516029</v>
          </cell>
          <cell r="P253">
            <v>297326510.7182281</v>
          </cell>
        </row>
        <row r="254">
          <cell r="B254">
            <v>0</v>
          </cell>
          <cell r="C254">
            <v>0</v>
          </cell>
          <cell r="D254">
            <v>0</v>
          </cell>
          <cell r="E254">
            <v>0</v>
          </cell>
          <cell r="F254">
            <v>0</v>
          </cell>
          <cell r="G254">
            <v>0</v>
          </cell>
          <cell r="H254">
            <v>0</v>
          </cell>
          <cell r="I254">
            <v>0</v>
          </cell>
          <cell r="J254">
            <v>0</v>
          </cell>
          <cell r="K254">
            <v>0</v>
          </cell>
          <cell r="L254">
            <v>0</v>
          </cell>
          <cell r="M254">
            <v>0</v>
          </cell>
          <cell r="N254">
            <v>0</v>
          </cell>
          <cell r="O254">
            <v>0</v>
          </cell>
          <cell r="P254">
            <v>0</v>
          </cell>
        </row>
        <row r="255">
          <cell r="B255" t="str">
            <v>Total Fee &amp; Transaction Revenue</v>
          </cell>
          <cell r="C255">
            <v>0</v>
          </cell>
          <cell r="D255">
            <v>30366143.080999207</v>
          </cell>
          <cell r="E255">
            <v>30438255.817400675</v>
          </cell>
          <cell r="F255">
            <v>30700844.586802978</v>
          </cell>
          <cell r="G255">
            <v>33696806.995479241</v>
          </cell>
          <cell r="H255">
            <v>31164347.491075039</v>
          </cell>
          <cell r="I255">
            <v>31017846.962139059</v>
          </cell>
          <cell r="J255">
            <v>30561649.726350725</v>
          </cell>
          <cell r="K255">
            <v>37253675.775115855</v>
          </cell>
          <cell r="L255">
            <v>31400830.933421355</v>
          </cell>
          <cell r="M255">
            <v>33994892.47450085</v>
          </cell>
          <cell r="N255">
            <v>30693617.931112055</v>
          </cell>
          <cell r="O255">
            <v>32707206.110687133</v>
          </cell>
          <cell r="P255">
            <v>383996117.88508415</v>
          </cell>
        </row>
        <row r="256">
          <cell r="B256">
            <v>0</v>
          </cell>
          <cell r="C256">
            <v>0</v>
          </cell>
          <cell r="D256">
            <v>0</v>
          </cell>
          <cell r="E256">
            <v>0</v>
          </cell>
          <cell r="F256">
            <v>0</v>
          </cell>
          <cell r="G256">
            <v>0</v>
          </cell>
          <cell r="H256">
            <v>0</v>
          </cell>
          <cell r="I256">
            <v>0</v>
          </cell>
          <cell r="J256">
            <v>0</v>
          </cell>
          <cell r="K256">
            <v>0</v>
          </cell>
          <cell r="L256">
            <v>0</v>
          </cell>
          <cell r="M256">
            <v>0</v>
          </cell>
          <cell r="N256">
            <v>0</v>
          </cell>
          <cell r="O256">
            <v>0</v>
          </cell>
          <cell r="P256">
            <v>0</v>
          </cell>
        </row>
        <row r="257">
          <cell r="B257" t="str">
            <v>Gain on Sale of Mortgage Loans Held for Sale</v>
          </cell>
          <cell r="C257">
            <v>0</v>
          </cell>
          <cell r="D257">
            <v>0</v>
          </cell>
          <cell r="E257">
            <v>0</v>
          </cell>
          <cell r="F257">
            <v>0</v>
          </cell>
          <cell r="G257">
            <v>0</v>
          </cell>
          <cell r="H257">
            <v>0</v>
          </cell>
          <cell r="I257">
            <v>0</v>
          </cell>
          <cell r="J257">
            <v>0</v>
          </cell>
          <cell r="K257">
            <v>0</v>
          </cell>
          <cell r="L257">
            <v>0</v>
          </cell>
          <cell r="M257">
            <v>0</v>
          </cell>
          <cell r="N257">
            <v>0</v>
          </cell>
          <cell r="O257">
            <v>0</v>
          </cell>
          <cell r="P257">
            <v>0</v>
          </cell>
        </row>
        <row r="258">
          <cell r="B258">
            <v>0</v>
          </cell>
          <cell r="C258">
            <v>0</v>
          </cell>
          <cell r="D258">
            <v>0</v>
          </cell>
          <cell r="E258">
            <v>0</v>
          </cell>
          <cell r="F258">
            <v>0</v>
          </cell>
          <cell r="G258">
            <v>0</v>
          </cell>
          <cell r="H258">
            <v>0</v>
          </cell>
          <cell r="I258">
            <v>0</v>
          </cell>
          <cell r="J258">
            <v>0</v>
          </cell>
          <cell r="K258">
            <v>0</v>
          </cell>
          <cell r="L258">
            <v>0</v>
          </cell>
          <cell r="M258">
            <v>0</v>
          </cell>
          <cell r="N258">
            <v>0</v>
          </cell>
          <cell r="O258">
            <v>0</v>
          </cell>
          <cell r="P258">
            <v>0</v>
          </cell>
        </row>
        <row r="259">
          <cell r="B259">
            <v>0</v>
          </cell>
          <cell r="C259">
            <v>0</v>
          </cell>
          <cell r="D259">
            <v>0</v>
          </cell>
          <cell r="E259">
            <v>0</v>
          </cell>
          <cell r="F259">
            <v>0</v>
          </cell>
          <cell r="G259">
            <v>0</v>
          </cell>
          <cell r="H259">
            <v>0</v>
          </cell>
          <cell r="I259">
            <v>0</v>
          </cell>
          <cell r="J259">
            <v>0</v>
          </cell>
          <cell r="K259">
            <v>0</v>
          </cell>
          <cell r="L259">
            <v>0</v>
          </cell>
          <cell r="M259">
            <v>0</v>
          </cell>
          <cell r="N259">
            <v>0</v>
          </cell>
          <cell r="O259">
            <v>0</v>
          </cell>
          <cell r="P259">
            <v>0</v>
          </cell>
        </row>
        <row r="260">
          <cell r="B260" t="str">
            <v>Gain on Sale of Mortgage Loans Held for Sale Total</v>
          </cell>
          <cell r="C260">
            <v>0</v>
          </cell>
          <cell r="D260">
            <v>0</v>
          </cell>
          <cell r="E260">
            <v>0</v>
          </cell>
          <cell r="F260">
            <v>0</v>
          </cell>
          <cell r="G260">
            <v>0</v>
          </cell>
          <cell r="H260">
            <v>0</v>
          </cell>
          <cell r="I260">
            <v>0</v>
          </cell>
          <cell r="J260">
            <v>0</v>
          </cell>
          <cell r="K260">
            <v>0</v>
          </cell>
          <cell r="L260">
            <v>0</v>
          </cell>
          <cell r="M260">
            <v>0</v>
          </cell>
          <cell r="N260">
            <v>0</v>
          </cell>
          <cell r="O260">
            <v>0</v>
          </cell>
          <cell r="P260">
            <v>0</v>
          </cell>
        </row>
        <row r="261">
          <cell r="B261">
            <v>0</v>
          </cell>
          <cell r="C261">
            <v>0</v>
          </cell>
          <cell r="D261">
            <v>0</v>
          </cell>
          <cell r="E261">
            <v>0</v>
          </cell>
          <cell r="F261">
            <v>0</v>
          </cell>
          <cell r="G261">
            <v>0</v>
          </cell>
          <cell r="H261">
            <v>0</v>
          </cell>
          <cell r="I261">
            <v>0</v>
          </cell>
          <cell r="J261">
            <v>0</v>
          </cell>
          <cell r="K261">
            <v>0</v>
          </cell>
          <cell r="L261">
            <v>0</v>
          </cell>
          <cell r="M261">
            <v>0</v>
          </cell>
          <cell r="N261">
            <v>0</v>
          </cell>
          <cell r="O261">
            <v>0</v>
          </cell>
          <cell r="P261">
            <v>0</v>
          </cell>
        </row>
        <row r="262">
          <cell r="B262" t="str">
            <v>Asset-Based Revenue</v>
          </cell>
          <cell r="C262">
            <v>0</v>
          </cell>
          <cell r="D262">
            <v>0</v>
          </cell>
          <cell r="E262">
            <v>0</v>
          </cell>
          <cell r="F262">
            <v>0</v>
          </cell>
          <cell r="G262">
            <v>0</v>
          </cell>
          <cell r="H262">
            <v>0</v>
          </cell>
          <cell r="I262">
            <v>0</v>
          </cell>
          <cell r="J262">
            <v>0</v>
          </cell>
          <cell r="K262">
            <v>0</v>
          </cell>
          <cell r="L262">
            <v>0</v>
          </cell>
          <cell r="M262">
            <v>0</v>
          </cell>
          <cell r="N262">
            <v>0</v>
          </cell>
          <cell r="O262">
            <v>0</v>
          </cell>
          <cell r="P262">
            <v>0</v>
          </cell>
        </row>
        <row r="263">
          <cell r="B263">
            <v>511210</v>
          </cell>
          <cell r="C263" t="str">
            <v xml:space="preserve">Insured Cash Account  </v>
          </cell>
          <cell r="D263">
            <v>8480286.0607266128</v>
          </cell>
          <cell r="E263">
            <v>7624269.7946025208</v>
          </cell>
          <cell r="F263">
            <v>8504312.3945115041</v>
          </cell>
          <cell r="G263">
            <v>8229162.262623569</v>
          </cell>
          <cell r="H263">
            <v>8532969.2124232408</v>
          </cell>
          <cell r="I263">
            <v>8256971.4209280312</v>
          </cell>
          <cell r="J263">
            <v>8561705.342671182</v>
          </cell>
          <cell r="K263">
            <v>8576103.149921244</v>
          </cell>
          <cell r="L263">
            <v>8298833.8690151321</v>
          </cell>
          <cell r="M263">
            <v>8604958.2486735154</v>
          </cell>
          <cell r="N263">
            <v>8326841.3081601392</v>
          </cell>
          <cell r="O263">
            <v>8633892.6597620007</v>
          </cell>
          <cell r="P263">
            <v>100630305.72401869</v>
          </cell>
        </row>
        <row r="264">
          <cell r="B264">
            <v>511215</v>
          </cell>
          <cell r="C264" t="str">
            <v xml:space="preserve">Money Market Fees </v>
          </cell>
          <cell r="D264">
            <v>497069.12356539193</v>
          </cell>
          <cell r="E264">
            <v>465156.13190380449</v>
          </cell>
          <cell r="F264">
            <v>518491.24217038363</v>
          </cell>
          <cell r="G264">
            <v>505179.76726012904</v>
          </cell>
          <cell r="H264">
            <v>525527.23980469548</v>
          </cell>
          <cell r="I264">
            <v>512003.00947187218</v>
          </cell>
          <cell r="J264">
            <v>532577.92342349619</v>
          </cell>
          <cell r="K264">
            <v>536108.77247708</v>
          </cell>
          <cell r="L264">
            <v>522265.40901040204</v>
          </cell>
          <cell r="M264">
            <v>543181.48507261311</v>
          </cell>
          <cell r="N264">
            <v>529125.36618336616</v>
          </cell>
          <cell r="O264">
            <v>550268.88365263562</v>
          </cell>
          <cell r="P264">
            <v>6236954.3539958699</v>
          </cell>
        </row>
        <row r="265">
          <cell r="B265">
            <v>512210</v>
          </cell>
          <cell r="C265" t="str">
            <v>OMP Consulting &amp; Services Fees</v>
          </cell>
          <cell r="D265">
            <v>1131947.57</v>
          </cell>
          <cell r="E265">
            <v>968372.00000000012</v>
          </cell>
          <cell r="F265">
            <v>1131947.57</v>
          </cell>
          <cell r="G265">
            <v>1077422.3799999999</v>
          </cell>
          <cell r="H265">
            <v>1131947.57</v>
          </cell>
          <cell r="I265">
            <v>1077422.3799999999</v>
          </cell>
          <cell r="J265">
            <v>1131947.57</v>
          </cell>
          <cell r="K265">
            <v>1131947.57</v>
          </cell>
          <cell r="L265">
            <v>1077422.3799999999</v>
          </cell>
          <cell r="M265">
            <v>1131947.57</v>
          </cell>
          <cell r="N265">
            <v>1077422.3799999999</v>
          </cell>
          <cell r="O265">
            <v>1131947.57</v>
          </cell>
          <cell r="P265">
            <v>13201694.510000002</v>
          </cell>
        </row>
        <row r="266">
          <cell r="B266">
            <v>512215</v>
          </cell>
          <cell r="C266" t="str">
            <v>OAP VA Sales Based Comp</v>
          </cell>
          <cell r="D266">
            <v>1480.66</v>
          </cell>
          <cell r="E266">
            <v>1480.66</v>
          </cell>
          <cell r="F266">
            <v>1480.66</v>
          </cell>
          <cell r="G266">
            <v>1480.66</v>
          </cell>
          <cell r="H266">
            <v>1480.66</v>
          </cell>
          <cell r="I266">
            <v>1480.66</v>
          </cell>
          <cell r="J266">
            <v>1480.66</v>
          </cell>
          <cell r="K266">
            <v>1480.66</v>
          </cell>
          <cell r="L266">
            <v>1480.66</v>
          </cell>
          <cell r="M266">
            <v>1480.66</v>
          </cell>
          <cell r="N266">
            <v>1480.66</v>
          </cell>
          <cell r="O266">
            <v>1480.66</v>
          </cell>
          <cell r="P266">
            <v>17767.920000000002</v>
          </cell>
        </row>
        <row r="267">
          <cell r="B267">
            <v>512220</v>
          </cell>
          <cell r="C267" t="str">
            <v>OAP VA Asset Based Comp</v>
          </cell>
          <cell r="D267">
            <v>169302.08</v>
          </cell>
          <cell r="E267">
            <v>169302.08</v>
          </cell>
          <cell r="F267">
            <v>169302.08</v>
          </cell>
          <cell r="G267">
            <v>169302.08</v>
          </cell>
          <cell r="H267">
            <v>169302.08</v>
          </cell>
          <cell r="I267">
            <v>169302.08</v>
          </cell>
          <cell r="J267">
            <v>169302.08</v>
          </cell>
          <cell r="K267">
            <v>169302.08</v>
          </cell>
          <cell r="L267">
            <v>169302.08</v>
          </cell>
          <cell r="M267">
            <v>169302.08</v>
          </cell>
          <cell r="N267">
            <v>169302.08</v>
          </cell>
          <cell r="O267">
            <v>169302.08</v>
          </cell>
          <cell r="P267">
            <v>2031624.9600000002</v>
          </cell>
        </row>
        <row r="268">
          <cell r="B268">
            <v>512225</v>
          </cell>
          <cell r="C268" t="str">
            <v xml:space="preserve">OMP Sales Charges </v>
          </cell>
          <cell r="D268">
            <v>5623.21</v>
          </cell>
          <cell r="E268">
            <v>5623.21</v>
          </cell>
          <cell r="F268">
            <v>5623.21</v>
          </cell>
          <cell r="G268">
            <v>5623.21</v>
          </cell>
          <cell r="H268">
            <v>5623.21</v>
          </cell>
          <cell r="I268">
            <v>5623.21</v>
          </cell>
          <cell r="J268">
            <v>5623.21</v>
          </cell>
          <cell r="K268">
            <v>5623.21</v>
          </cell>
          <cell r="L268">
            <v>5623.21</v>
          </cell>
          <cell r="M268">
            <v>5623.21</v>
          </cell>
          <cell r="N268">
            <v>5623.21</v>
          </cell>
          <cell r="O268">
            <v>5623.21</v>
          </cell>
          <cell r="P268">
            <v>67478.52</v>
          </cell>
        </row>
        <row r="269">
          <cell r="B269">
            <v>512230</v>
          </cell>
          <cell r="C269" t="str">
            <v>TPIA PM Data Downloads</v>
          </cell>
          <cell r="D269">
            <v>32169.21</v>
          </cell>
          <cell r="E269">
            <v>32169.21</v>
          </cell>
          <cell r="F269">
            <v>32169.21</v>
          </cell>
          <cell r="G269">
            <v>32169.21</v>
          </cell>
          <cell r="H269">
            <v>32169.21</v>
          </cell>
          <cell r="I269">
            <v>32169.21</v>
          </cell>
          <cell r="J269">
            <v>32169.21</v>
          </cell>
          <cell r="K269">
            <v>32169.21</v>
          </cell>
          <cell r="L269">
            <v>32169.21</v>
          </cell>
          <cell r="M269">
            <v>32169.21</v>
          </cell>
          <cell r="N269">
            <v>32169.21</v>
          </cell>
          <cell r="O269">
            <v>32169.21</v>
          </cell>
          <cell r="P269">
            <v>386030.52</v>
          </cell>
        </row>
        <row r="270">
          <cell r="B270">
            <v>513220</v>
          </cell>
          <cell r="C270" t="str">
            <v>Funds/PLUS Fees</v>
          </cell>
          <cell r="D270">
            <v>1839718.15</v>
          </cell>
          <cell r="E270">
            <v>1855467.37</v>
          </cell>
          <cell r="F270">
            <v>1871888.71</v>
          </cell>
          <cell r="G270">
            <v>1912686.85</v>
          </cell>
          <cell r="H270">
            <v>1929877.27</v>
          </cell>
          <cell r="I270">
            <v>1945685.5</v>
          </cell>
          <cell r="J270">
            <v>1962426.03</v>
          </cell>
          <cell r="K270">
            <v>1979783.5</v>
          </cell>
          <cell r="L270">
            <v>1995615.2000000002</v>
          </cell>
          <cell r="M270">
            <v>2013323.19</v>
          </cell>
          <cell r="N270">
            <v>2029374.01</v>
          </cell>
          <cell r="O270">
            <v>2046419.44</v>
          </cell>
          <cell r="P270">
            <v>23382265.220000003</v>
          </cell>
        </row>
        <row r="271">
          <cell r="B271">
            <v>513225</v>
          </cell>
          <cell r="C271" t="str">
            <v>Annuities Plus Fees</v>
          </cell>
          <cell r="D271">
            <v>7636357.6800000006</v>
          </cell>
          <cell r="E271">
            <v>7681917.5599999996</v>
          </cell>
          <cell r="F271">
            <v>7729199.7599999998</v>
          </cell>
          <cell r="G271">
            <v>7780978.0699999994</v>
          </cell>
          <cell r="H271">
            <v>7830055.0800000001</v>
          </cell>
          <cell r="I271">
            <v>7874360.6600000001</v>
          </cell>
          <cell r="J271">
            <v>7920942.8799999999</v>
          </cell>
          <cell r="K271">
            <v>7969284.2300000004</v>
          </cell>
          <cell r="L271">
            <v>8013629.4000000004</v>
          </cell>
          <cell r="M271">
            <v>8062795.79</v>
          </cell>
          <cell r="N271">
            <v>8107768.0399999991</v>
          </cell>
          <cell r="O271">
            <v>8155193.21</v>
          </cell>
          <cell r="P271">
            <v>94762482.359999999</v>
          </cell>
        </row>
        <row r="272">
          <cell r="B272">
            <v>513230</v>
          </cell>
          <cell r="C272" t="str">
            <v xml:space="preserve">Fixed Annuity Sponsor Fee </v>
          </cell>
          <cell r="D272">
            <v>621723.91</v>
          </cell>
          <cell r="E272">
            <v>622317.27</v>
          </cell>
          <cell r="F272">
            <v>627450.11</v>
          </cell>
          <cell r="G272">
            <v>635278.15</v>
          </cell>
          <cell r="H272">
            <v>636131.40999999992</v>
          </cell>
          <cell r="I272">
            <v>635029.23</v>
          </cell>
          <cell r="J272">
            <v>640698.30000000005</v>
          </cell>
          <cell r="K272">
            <v>645714.36</v>
          </cell>
          <cell r="L272">
            <v>645142.07000000007</v>
          </cell>
          <cell r="M272">
            <v>653332.63</v>
          </cell>
          <cell r="N272">
            <v>652480.62</v>
          </cell>
          <cell r="O272">
            <v>658364.6</v>
          </cell>
          <cell r="P272">
            <v>7673662.6600000001</v>
          </cell>
        </row>
        <row r="273">
          <cell r="B273">
            <v>513235</v>
          </cell>
          <cell r="C273" t="str">
            <v xml:space="preserve">Participating Admin Fees  </v>
          </cell>
          <cell r="D273">
            <v>2469698.44</v>
          </cell>
          <cell r="E273">
            <v>2474118.9</v>
          </cell>
          <cell r="F273">
            <v>2510662.5</v>
          </cell>
          <cell r="G273">
            <v>2599074.37</v>
          </cell>
          <cell r="H273">
            <v>2605351.0099999998</v>
          </cell>
          <cell r="I273">
            <v>2597769.16</v>
          </cell>
          <cell r="J273">
            <v>2638103.34</v>
          </cell>
          <cell r="K273">
            <v>2673826.5299999998</v>
          </cell>
          <cell r="L273">
            <v>2669994.98</v>
          </cell>
          <cell r="M273">
            <v>2728180.11</v>
          </cell>
          <cell r="N273">
            <v>2722372.4499999997</v>
          </cell>
          <cell r="O273">
            <v>2764231.8899999997</v>
          </cell>
          <cell r="P273">
            <v>31453383.68</v>
          </cell>
        </row>
        <row r="274">
          <cell r="B274">
            <v>513240</v>
          </cell>
          <cell r="C274" t="str">
            <v>Annuity Participating Admin Fee</v>
          </cell>
          <cell r="D274">
            <v>197914.41999999998</v>
          </cell>
          <cell r="E274">
            <v>200153.86</v>
          </cell>
          <cell r="F274">
            <v>202488.87</v>
          </cell>
          <cell r="G274">
            <v>205051.25</v>
          </cell>
          <cell r="H274">
            <v>207464.09</v>
          </cell>
          <cell r="I274">
            <v>209637.82</v>
          </cell>
          <cell r="J274">
            <v>211939.74</v>
          </cell>
          <cell r="K274">
            <v>214326.5</v>
          </cell>
          <cell r="L274">
            <v>216503.45</v>
          </cell>
          <cell r="M274">
            <v>218938.4</v>
          </cell>
          <cell r="N274">
            <v>221145.49</v>
          </cell>
          <cell r="O274">
            <v>223489.34</v>
          </cell>
          <cell r="P274">
            <v>2529053.2299999995</v>
          </cell>
        </row>
        <row r="275">
          <cell r="B275">
            <v>514210</v>
          </cell>
          <cell r="C275" t="str">
            <v xml:space="preserve">Sub Transfer Fees </v>
          </cell>
          <cell r="D275">
            <v>8584509.6299999952</v>
          </cell>
          <cell r="E275">
            <v>8630666.6533333268</v>
          </cell>
          <cell r="F275">
            <v>8681663.5699999984</v>
          </cell>
          <cell r="G275">
            <v>8731299.0499999989</v>
          </cell>
          <cell r="H275">
            <v>8780426.3933333363</v>
          </cell>
          <cell r="I275">
            <v>8830052.7600000035</v>
          </cell>
          <cell r="J275">
            <v>8879774.3599999994</v>
          </cell>
          <cell r="K275">
            <v>8927925.473333329</v>
          </cell>
          <cell r="L275">
            <v>8977632.0399999991</v>
          </cell>
          <cell r="M275">
            <v>9030152.6000000034</v>
          </cell>
          <cell r="N275">
            <v>9075631.2433333341</v>
          </cell>
          <cell r="O275">
            <v>9127885.4700000007</v>
          </cell>
          <cell r="P275">
            <v>106257619.24333332</v>
          </cell>
        </row>
        <row r="276">
          <cell r="B276">
            <v>514211</v>
          </cell>
          <cell r="C276" t="str">
            <v>Omnibus Services Fees - Brokerage</v>
          </cell>
          <cell r="D276">
            <v>3276894.9000000027</v>
          </cell>
          <cell r="E276">
            <v>3276914.5300000026</v>
          </cell>
          <cell r="F276">
            <v>3285933.3800000031</v>
          </cell>
          <cell r="G276">
            <v>3285953.1200000029</v>
          </cell>
          <cell r="H276">
            <v>3285972.9000000022</v>
          </cell>
          <cell r="I276">
            <v>3295078.2900000028</v>
          </cell>
          <cell r="J276">
            <v>3295098.1700000027</v>
          </cell>
          <cell r="K276">
            <v>3295118.1000000024</v>
          </cell>
          <cell r="L276">
            <v>3304310.8700000034</v>
          </cell>
          <cell r="M276">
            <v>3304330.9000000032</v>
          </cell>
          <cell r="N276">
            <v>3304350.9800000032</v>
          </cell>
          <cell r="O276">
            <v>3313631.9500000034</v>
          </cell>
          <cell r="P276">
            <v>39523588.090000033</v>
          </cell>
        </row>
        <row r="277">
          <cell r="B277">
            <v>514215</v>
          </cell>
          <cell r="C277" t="str">
            <v>NSCC Networking - Level  4</v>
          </cell>
          <cell r="D277">
            <v>400978.94999999995</v>
          </cell>
          <cell r="E277">
            <v>400978.94999999995</v>
          </cell>
          <cell r="F277">
            <v>406592.64999999997</v>
          </cell>
          <cell r="G277">
            <v>406592.64999999997</v>
          </cell>
          <cell r="H277">
            <v>406592.64999999997</v>
          </cell>
          <cell r="I277">
            <v>412284.94999999995</v>
          </cell>
          <cell r="J277">
            <v>412284.94999999995</v>
          </cell>
          <cell r="K277">
            <v>412284.94999999995</v>
          </cell>
          <cell r="L277">
            <v>418056.94</v>
          </cell>
          <cell r="M277">
            <v>418056.94</v>
          </cell>
          <cell r="N277">
            <v>418056.94</v>
          </cell>
          <cell r="O277">
            <v>423909.74</v>
          </cell>
          <cell r="P277">
            <v>4936671.2600000007</v>
          </cell>
        </row>
        <row r="278">
          <cell r="B278">
            <v>514220</v>
          </cell>
          <cell r="C278" t="str">
            <v>NSCC Networking - Level  3</v>
          </cell>
          <cell r="D278">
            <v>166654.77000000002</v>
          </cell>
          <cell r="E278">
            <v>166654.77000000002</v>
          </cell>
          <cell r="F278">
            <v>173036.1</v>
          </cell>
          <cell r="G278">
            <v>173036.1</v>
          </cell>
          <cell r="H278">
            <v>173036.1</v>
          </cell>
          <cell r="I278">
            <v>179506.77</v>
          </cell>
          <cell r="J278">
            <v>179506.77</v>
          </cell>
          <cell r="K278">
            <v>179506.77</v>
          </cell>
          <cell r="L278">
            <v>186068.03</v>
          </cell>
          <cell r="M278">
            <v>186068.03</v>
          </cell>
          <cell r="N278">
            <v>186068.03</v>
          </cell>
          <cell r="O278">
            <v>192721.15000000002</v>
          </cell>
          <cell r="P278">
            <v>2141863.39</v>
          </cell>
        </row>
        <row r="279">
          <cell r="B279">
            <v>514225</v>
          </cell>
          <cell r="C279" t="str">
            <v>Annuity Networking Fee</v>
          </cell>
          <cell r="D279">
            <v>446041.07</v>
          </cell>
          <cell r="E279">
            <v>446041.07</v>
          </cell>
          <cell r="F279">
            <v>453400.75</v>
          </cell>
          <cell r="G279">
            <v>453400.75</v>
          </cell>
          <cell r="H279">
            <v>453400.75</v>
          </cell>
          <cell r="I279">
            <v>460881.86</v>
          </cell>
          <cell r="J279">
            <v>423878.66</v>
          </cell>
          <cell r="K279">
            <v>423878.66</v>
          </cell>
          <cell r="L279">
            <v>430872.66000000003</v>
          </cell>
          <cell r="M279">
            <v>430872.66000000003</v>
          </cell>
          <cell r="N279">
            <v>430872.66000000003</v>
          </cell>
          <cell r="O279">
            <v>437982.06</v>
          </cell>
          <cell r="P279">
            <v>5291523.6100000003</v>
          </cell>
        </row>
        <row r="280">
          <cell r="B280">
            <v>0</v>
          </cell>
          <cell r="C280">
            <v>0</v>
          </cell>
          <cell r="D280">
            <v>0</v>
          </cell>
          <cell r="E280">
            <v>0</v>
          </cell>
          <cell r="F280">
            <v>0</v>
          </cell>
          <cell r="G280">
            <v>0</v>
          </cell>
          <cell r="H280">
            <v>0</v>
          </cell>
          <cell r="I280">
            <v>0</v>
          </cell>
          <cell r="J280">
            <v>0</v>
          </cell>
          <cell r="K280">
            <v>0</v>
          </cell>
          <cell r="L280">
            <v>0</v>
          </cell>
          <cell r="M280">
            <v>0</v>
          </cell>
          <cell r="N280">
            <v>0</v>
          </cell>
          <cell r="O280">
            <v>0</v>
          </cell>
          <cell r="P280">
            <v>0</v>
          </cell>
        </row>
        <row r="281">
          <cell r="B281" t="str">
            <v>Asset-Based Revenue Total</v>
          </cell>
          <cell r="C281">
            <v>0</v>
          </cell>
          <cell r="D281">
            <v>35958369.834292017</v>
          </cell>
          <cell r="E281">
            <v>35021604.019839659</v>
          </cell>
          <cell r="F281">
            <v>36305642.766681887</v>
          </cell>
          <cell r="G281">
            <v>36203689.929883704</v>
          </cell>
          <cell r="H281">
            <v>36707326.835561275</v>
          </cell>
          <cell r="I281">
            <v>36495258.970399924</v>
          </cell>
          <cell r="J281">
            <v>36999459.196094684</v>
          </cell>
          <cell r="K281">
            <v>37174383.725731663</v>
          </cell>
          <cell r="L281">
            <v>36964922.458025537</v>
          </cell>
          <cell r="M281">
            <v>37534713.71374613</v>
          </cell>
          <cell r="N281">
            <v>37290084.677676842</v>
          </cell>
          <cell r="O281">
            <v>37868513.123414643</v>
          </cell>
          <cell r="P281">
            <v>440523969.2513479</v>
          </cell>
        </row>
        <row r="282">
          <cell r="B282">
            <v>0</v>
          </cell>
          <cell r="C282">
            <v>0</v>
          </cell>
          <cell r="D282">
            <v>0</v>
          </cell>
          <cell r="E282">
            <v>0</v>
          </cell>
          <cell r="F282">
            <v>0</v>
          </cell>
          <cell r="G282">
            <v>0</v>
          </cell>
          <cell r="H282">
            <v>0</v>
          </cell>
          <cell r="I282">
            <v>0</v>
          </cell>
          <cell r="J282">
            <v>0</v>
          </cell>
          <cell r="K282">
            <v>0</v>
          </cell>
          <cell r="L282">
            <v>0</v>
          </cell>
          <cell r="M282">
            <v>0</v>
          </cell>
          <cell r="N282">
            <v>0</v>
          </cell>
          <cell r="O282">
            <v>0</v>
          </cell>
          <cell r="P282">
            <v>0</v>
          </cell>
        </row>
        <row r="283">
          <cell r="B283">
            <v>0</v>
          </cell>
          <cell r="C283">
            <v>0</v>
          </cell>
          <cell r="D283">
            <v>0</v>
          </cell>
          <cell r="E283">
            <v>0</v>
          </cell>
          <cell r="F283">
            <v>0</v>
          </cell>
          <cell r="G283">
            <v>0</v>
          </cell>
          <cell r="H283">
            <v>0</v>
          </cell>
          <cell r="I283">
            <v>0</v>
          </cell>
          <cell r="J283">
            <v>0</v>
          </cell>
          <cell r="K283">
            <v>0</v>
          </cell>
          <cell r="L283">
            <v>0</v>
          </cell>
          <cell r="M283">
            <v>0</v>
          </cell>
          <cell r="N283">
            <v>0</v>
          </cell>
          <cell r="O283">
            <v>0</v>
          </cell>
          <cell r="P283">
            <v>0</v>
          </cell>
        </row>
        <row r="284">
          <cell r="B284" t="str">
            <v>Interest Revenue</v>
          </cell>
          <cell r="C284">
            <v>0</v>
          </cell>
          <cell r="D284">
            <v>0</v>
          </cell>
          <cell r="E284">
            <v>0</v>
          </cell>
          <cell r="F284">
            <v>0</v>
          </cell>
          <cell r="G284">
            <v>0</v>
          </cell>
          <cell r="H284">
            <v>0</v>
          </cell>
          <cell r="I284">
            <v>0</v>
          </cell>
          <cell r="J284">
            <v>0</v>
          </cell>
          <cell r="K284">
            <v>0</v>
          </cell>
          <cell r="L284">
            <v>0</v>
          </cell>
          <cell r="M284">
            <v>0</v>
          </cell>
          <cell r="N284">
            <v>0</v>
          </cell>
          <cell r="O284">
            <v>0</v>
          </cell>
          <cell r="P284">
            <v>0</v>
          </cell>
        </row>
        <row r="285">
          <cell r="B285">
            <v>541210</v>
          </cell>
          <cell r="C285" t="str">
            <v>Margin Interest</v>
          </cell>
          <cell r="D285">
            <v>1487690.9374610255</v>
          </cell>
          <cell r="E285">
            <v>1353563.4919002822</v>
          </cell>
          <cell r="F285">
            <v>1487690.9374610255</v>
          </cell>
          <cell r="G285">
            <v>1442981.7889407778</v>
          </cell>
          <cell r="H285">
            <v>1487690.9374610255</v>
          </cell>
          <cell r="I285">
            <v>1442981.7889407778</v>
          </cell>
          <cell r="J285">
            <v>1487690.9374610255</v>
          </cell>
          <cell r="K285">
            <v>1487690.9374610255</v>
          </cell>
          <cell r="L285">
            <v>1442981.7889407778</v>
          </cell>
          <cell r="M285">
            <v>1487690.9374610255</v>
          </cell>
          <cell r="N285">
            <v>1442981.7889407778</v>
          </cell>
          <cell r="O285">
            <v>1487690.9374610255</v>
          </cell>
          <cell r="P285">
            <v>17539327.209890574</v>
          </cell>
        </row>
        <row r="286">
          <cell r="B286">
            <v>541215</v>
          </cell>
          <cell r="C286" t="str">
            <v>Interest Earned</v>
          </cell>
          <cell r="D286">
            <v>133574.01666666707</v>
          </cell>
          <cell r="E286">
            <v>147939.94666666639</v>
          </cell>
          <cell r="F286">
            <v>119063.69666666657</v>
          </cell>
          <cell r="G286">
            <v>158801.70666666632</v>
          </cell>
          <cell r="H286">
            <v>164471.686666667</v>
          </cell>
          <cell r="I286">
            <v>195158.43666666659</v>
          </cell>
          <cell r="J286">
            <v>213900.5866666665</v>
          </cell>
          <cell r="K286">
            <v>239278.67666666693</v>
          </cell>
          <cell r="L286">
            <v>213039.8366666669</v>
          </cell>
          <cell r="M286">
            <v>198860.52666666708</v>
          </cell>
          <cell r="N286">
            <v>221229.91666666622</v>
          </cell>
          <cell r="O286">
            <v>-119994.65333333336</v>
          </cell>
          <cell r="P286">
            <v>1885324.3800000004</v>
          </cell>
        </row>
        <row r="287">
          <cell r="B287">
            <v>542110</v>
          </cell>
          <cell r="C287" t="str">
            <v xml:space="preserve">Interest Expense  </v>
          </cell>
          <cell r="D287">
            <v>-4146.37</v>
          </cell>
          <cell r="E287">
            <v>-5047.8999999999996</v>
          </cell>
          <cell r="F287">
            <v>-4091.1600000000039</v>
          </cell>
          <cell r="G287">
            <v>-6735.6199999999899</v>
          </cell>
          <cell r="H287">
            <v>-3923.6099999999983</v>
          </cell>
          <cell r="I287">
            <v>-13832.87999999997</v>
          </cell>
          <cell r="J287">
            <v>-5458.13</v>
          </cell>
          <cell r="K287">
            <v>-4968.6499999999996</v>
          </cell>
          <cell r="L287">
            <v>-7170.94</v>
          </cell>
          <cell r="M287">
            <v>-3940.3499999999972</v>
          </cell>
          <cell r="N287">
            <v>-3720.8700000000008</v>
          </cell>
          <cell r="O287">
            <v>-5847.76</v>
          </cell>
          <cell r="P287">
            <v>-68884.239999999962</v>
          </cell>
        </row>
        <row r="288">
          <cell r="B288">
            <v>0</v>
          </cell>
          <cell r="C288">
            <v>0</v>
          </cell>
          <cell r="D288">
            <v>0</v>
          </cell>
          <cell r="E288">
            <v>0</v>
          </cell>
          <cell r="F288">
            <v>0</v>
          </cell>
          <cell r="G288">
            <v>0</v>
          </cell>
          <cell r="H288">
            <v>0</v>
          </cell>
          <cell r="I288">
            <v>0</v>
          </cell>
          <cell r="J288">
            <v>0</v>
          </cell>
          <cell r="K288">
            <v>0</v>
          </cell>
          <cell r="L288">
            <v>0</v>
          </cell>
          <cell r="M288">
            <v>0</v>
          </cell>
          <cell r="N288">
            <v>0</v>
          </cell>
          <cell r="O288">
            <v>0</v>
          </cell>
          <cell r="P288">
            <v>0</v>
          </cell>
        </row>
        <row r="289">
          <cell r="B289" t="str">
            <v>Interest Revenue Total</v>
          </cell>
          <cell r="C289">
            <v>0</v>
          </cell>
          <cell r="D289">
            <v>1617118.5841276925</v>
          </cell>
          <cell r="E289">
            <v>1496455.5385669486</v>
          </cell>
          <cell r="F289">
            <v>1602663.4741276922</v>
          </cell>
          <cell r="G289">
            <v>1595047.8756074442</v>
          </cell>
          <cell r="H289">
            <v>1648239.0141276924</v>
          </cell>
          <cell r="I289">
            <v>1624307.3456074444</v>
          </cell>
          <cell r="J289">
            <v>1696133.3941276921</v>
          </cell>
          <cell r="K289">
            <v>1722000.9641276926</v>
          </cell>
          <cell r="L289">
            <v>1648850.6856074447</v>
          </cell>
          <cell r="M289">
            <v>1682611.1141276925</v>
          </cell>
          <cell r="N289">
            <v>1660490.8356074439</v>
          </cell>
          <cell r="O289">
            <v>1361848.5241276922</v>
          </cell>
          <cell r="P289">
            <v>19355767.349890575</v>
          </cell>
        </row>
        <row r="290">
          <cell r="B290">
            <v>0</v>
          </cell>
          <cell r="C290">
            <v>0</v>
          </cell>
          <cell r="D290">
            <v>0</v>
          </cell>
          <cell r="E290">
            <v>0</v>
          </cell>
          <cell r="F290">
            <v>0</v>
          </cell>
          <cell r="G290">
            <v>0</v>
          </cell>
          <cell r="H290">
            <v>0</v>
          </cell>
          <cell r="I290">
            <v>0</v>
          </cell>
          <cell r="J290">
            <v>0</v>
          </cell>
          <cell r="K290">
            <v>0</v>
          </cell>
          <cell r="L290">
            <v>0</v>
          </cell>
          <cell r="M290">
            <v>0</v>
          </cell>
          <cell r="N290">
            <v>0</v>
          </cell>
          <cell r="O290">
            <v>0</v>
          </cell>
          <cell r="P290">
            <v>0</v>
          </cell>
        </row>
        <row r="291">
          <cell r="B291" t="str">
            <v>Other Revenue</v>
          </cell>
          <cell r="C291">
            <v>0</v>
          </cell>
          <cell r="D291">
            <v>0</v>
          </cell>
          <cell r="E291">
            <v>0</v>
          </cell>
          <cell r="F291">
            <v>0</v>
          </cell>
          <cell r="G291">
            <v>0</v>
          </cell>
          <cell r="H291">
            <v>0</v>
          </cell>
          <cell r="I291">
            <v>0</v>
          </cell>
          <cell r="J291">
            <v>0</v>
          </cell>
          <cell r="K291">
            <v>0</v>
          </cell>
          <cell r="L291">
            <v>0</v>
          </cell>
          <cell r="M291">
            <v>0</v>
          </cell>
          <cell r="N291">
            <v>0</v>
          </cell>
          <cell r="O291">
            <v>0</v>
          </cell>
          <cell r="P291">
            <v>0</v>
          </cell>
        </row>
        <row r="292">
          <cell r="B292">
            <v>551110</v>
          </cell>
          <cell r="C292" t="str">
            <v>Intercompany Service Agmt</v>
          </cell>
          <cell r="D292">
            <v>3.4924596548080444E-10</v>
          </cell>
          <cell r="E292">
            <v>3.4924596548080444E-10</v>
          </cell>
          <cell r="F292">
            <v>3.4924596548080444E-10</v>
          </cell>
          <cell r="G292">
            <v>3.4924596548080444E-10</v>
          </cell>
          <cell r="H292">
            <v>3.4924596548080444E-10</v>
          </cell>
          <cell r="I292">
            <v>3.4924596548080444E-10</v>
          </cell>
          <cell r="J292">
            <v>3.4924596548080444E-10</v>
          </cell>
          <cell r="K292">
            <v>3.4924596548080444E-10</v>
          </cell>
          <cell r="L292">
            <v>3.4924596548080444E-10</v>
          </cell>
          <cell r="M292">
            <v>3.4924596548080444E-10</v>
          </cell>
          <cell r="N292">
            <v>3.4924596548080444E-10</v>
          </cell>
          <cell r="O292">
            <v>3.4924596548080444E-10</v>
          </cell>
          <cell r="P292">
            <v>4.1909515857696533E-9</v>
          </cell>
        </row>
        <row r="293">
          <cell r="B293">
            <v>551135</v>
          </cell>
          <cell r="C293" t="str">
            <v>Unreal G/L NQ Def Comp Plan-Adv</v>
          </cell>
          <cell r="D293">
            <v>191666.6666666668</v>
          </cell>
          <cell r="E293">
            <v>191666.6666666668</v>
          </cell>
          <cell r="F293">
            <v>191666.6666666668</v>
          </cell>
          <cell r="G293">
            <v>191666.6666666668</v>
          </cell>
          <cell r="H293">
            <v>191666.6666666668</v>
          </cell>
          <cell r="I293">
            <v>191666.6666666668</v>
          </cell>
          <cell r="J293">
            <v>191666.6666666668</v>
          </cell>
          <cell r="K293">
            <v>191666.6666666668</v>
          </cell>
          <cell r="L293">
            <v>191666.6666666668</v>
          </cell>
          <cell r="M293">
            <v>191666.6666666668</v>
          </cell>
          <cell r="N293">
            <v>191666.6666666668</v>
          </cell>
          <cell r="O293">
            <v>191666.6666666668</v>
          </cell>
          <cell r="P293">
            <v>2300000.0000000014</v>
          </cell>
        </row>
        <row r="294">
          <cell r="B294">
            <v>551165</v>
          </cell>
          <cell r="C294" t="str">
            <v xml:space="preserve">Direct Investment Mktg. Allowance </v>
          </cell>
          <cell r="D294">
            <v>3977630.810270268</v>
          </cell>
          <cell r="E294">
            <v>3977630.810270268</v>
          </cell>
          <cell r="F294">
            <v>3977630.810270268</v>
          </cell>
          <cell r="G294">
            <v>4515148.4873338137</v>
          </cell>
          <cell r="H294">
            <v>4515148.4873338137</v>
          </cell>
          <cell r="I294">
            <v>4515148.4873338137</v>
          </cell>
          <cell r="J294">
            <v>3225106.062381296</v>
          </cell>
          <cell r="K294">
            <v>3225106.062381296</v>
          </cell>
          <cell r="L294">
            <v>3225106.062381296</v>
          </cell>
          <cell r="M294">
            <v>2418829.5467859721</v>
          </cell>
          <cell r="N294">
            <v>2418829.5467859721</v>
          </cell>
          <cell r="O294">
            <v>2418829.5467859721</v>
          </cell>
          <cell r="P294">
            <v>42410144.720314056</v>
          </cell>
        </row>
        <row r="295">
          <cell r="B295">
            <v>551185</v>
          </cell>
          <cell r="C295" t="str">
            <v>Order Flow</v>
          </cell>
          <cell r="D295">
            <v>3096.4852083333312</v>
          </cell>
          <cell r="E295">
            <v>3096.4852083333312</v>
          </cell>
          <cell r="F295">
            <v>3096.4852083333312</v>
          </cell>
          <cell r="G295">
            <v>3096.4852083333312</v>
          </cell>
          <cell r="H295">
            <v>3096.4852083333312</v>
          </cell>
          <cell r="I295">
            <v>3096.4852083333312</v>
          </cell>
          <cell r="J295">
            <v>3096.4852083333312</v>
          </cell>
          <cell r="K295">
            <v>3096.4852083333312</v>
          </cell>
          <cell r="L295">
            <v>3096.4852083333312</v>
          </cell>
          <cell r="M295">
            <v>3096.4852083333312</v>
          </cell>
          <cell r="N295">
            <v>3096.4852083333312</v>
          </cell>
          <cell r="O295">
            <v>3096.4852083333312</v>
          </cell>
          <cell r="P295">
            <v>37157.822499999973</v>
          </cell>
        </row>
        <row r="296">
          <cell r="B296">
            <v>551186</v>
          </cell>
          <cell r="C296" t="str">
            <v>Retirement Partner Program Fees</v>
          </cell>
          <cell r="D296">
            <v>343742.19000000006</v>
          </cell>
          <cell r="E296">
            <v>343742.19000000006</v>
          </cell>
          <cell r="F296">
            <v>343742.19000000006</v>
          </cell>
          <cell r="G296">
            <v>343742.19000000006</v>
          </cell>
          <cell r="H296">
            <v>343742.19000000006</v>
          </cell>
          <cell r="I296">
            <v>343742.19000000006</v>
          </cell>
          <cell r="J296">
            <v>343742.19000000006</v>
          </cell>
          <cell r="K296">
            <v>343742.19000000006</v>
          </cell>
          <cell r="L296">
            <v>343742.19000000006</v>
          </cell>
          <cell r="M296">
            <v>343742.19000000006</v>
          </cell>
          <cell r="N296">
            <v>343742.19000000006</v>
          </cell>
          <cell r="O296">
            <v>343742.19000000006</v>
          </cell>
          <cell r="P296">
            <v>4124906.28</v>
          </cell>
        </row>
        <row r="297">
          <cell r="B297">
            <v>551187</v>
          </cell>
          <cell r="C297" t="str">
            <v>Fund Setup Fee</v>
          </cell>
          <cell r="D297">
            <v>119500</v>
          </cell>
          <cell r="E297">
            <v>119500</v>
          </cell>
          <cell r="F297">
            <v>119500</v>
          </cell>
          <cell r="G297">
            <v>119500</v>
          </cell>
          <cell r="H297">
            <v>119500</v>
          </cell>
          <cell r="I297">
            <v>119500</v>
          </cell>
          <cell r="J297">
            <v>119500</v>
          </cell>
          <cell r="K297">
            <v>119500</v>
          </cell>
          <cell r="L297">
            <v>119500</v>
          </cell>
          <cell r="M297">
            <v>119500</v>
          </cell>
          <cell r="N297">
            <v>119500</v>
          </cell>
          <cell r="O297">
            <v>119500</v>
          </cell>
          <cell r="P297">
            <v>1434000</v>
          </cell>
        </row>
        <row r="298">
          <cell r="B298">
            <v>551199</v>
          </cell>
          <cell r="C298" t="str">
            <v xml:space="preserve">Miscellaneous Income  </v>
          </cell>
          <cell r="D298">
            <v>125663.731875</v>
          </cell>
          <cell r="E298">
            <v>125663.731875</v>
          </cell>
          <cell r="F298">
            <v>125663.731875</v>
          </cell>
          <cell r="G298">
            <v>126658.731875</v>
          </cell>
          <cell r="H298">
            <v>126658.731875</v>
          </cell>
          <cell r="I298">
            <v>126658.731875</v>
          </cell>
          <cell r="J298">
            <v>126658.731875</v>
          </cell>
          <cell r="K298">
            <v>128648.731875</v>
          </cell>
          <cell r="L298">
            <v>128648.731875</v>
          </cell>
          <cell r="M298">
            <v>128648.731875</v>
          </cell>
          <cell r="N298">
            <v>130148.731875</v>
          </cell>
          <cell r="O298">
            <v>130148.731875</v>
          </cell>
          <cell r="P298">
            <v>1529869.7825000004</v>
          </cell>
        </row>
        <row r="299">
          <cell r="B299">
            <v>0</v>
          </cell>
          <cell r="C299">
            <v>0</v>
          </cell>
          <cell r="D299">
            <v>0</v>
          </cell>
          <cell r="E299">
            <v>0</v>
          </cell>
          <cell r="F299">
            <v>0</v>
          </cell>
          <cell r="G299">
            <v>0</v>
          </cell>
          <cell r="H299">
            <v>0</v>
          </cell>
          <cell r="I299">
            <v>0</v>
          </cell>
          <cell r="J299">
            <v>0</v>
          </cell>
          <cell r="K299">
            <v>0</v>
          </cell>
          <cell r="L299">
            <v>0</v>
          </cell>
          <cell r="M299">
            <v>0</v>
          </cell>
          <cell r="N299">
            <v>0</v>
          </cell>
          <cell r="O299">
            <v>0</v>
          </cell>
          <cell r="P299">
            <v>0</v>
          </cell>
        </row>
        <row r="300">
          <cell r="B300" t="str">
            <v>Other Revenue Total</v>
          </cell>
          <cell r="C300">
            <v>0</v>
          </cell>
          <cell r="D300">
            <v>4761299.884020268</v>
          </cell>
          <cell r="E300">
            <v>4761299.884020268</v>
          </cell>
          <cell r="F300">
            <v>4761299.884020268</v>
          </cell>
          <cell r="G300">
            <v>5299812.5610838141</v>
          </cell>
          <cell r="H300">
            <v>5299812.5610838141</v>
          </cell>
          <cell r="I300">
            <v>5299812.5610838141</v>
          </cell>
          <cell r="J300">
            <v>4009770.1361312964</v>
          </cell>
          <cell r="K300">
            <v>4011760.1361312964</v>
          </cell>
          <cell r="L300">
            <v>4011760.1361312964</v>
          </cell>
          <cell r="M300">
            <v>3205483.6205359725</v>
          </cell>
          <cell r="N300">
            <v>3206983.6205359725</v>
          </cell>
          <cell r="O300">
            <v>3206983.6205359725</v>
          </cell>
          <cell r="P300">
            <v>51836078.605314061</v>
          </cell>
        </row>
        <row r="301">
          <cell r="B301">
            <v>0</v>
          </cell>
          <cell r="C301">
            <v>0</v>
          </cell>
          <cell r="D301">
            <v>0</v>
          </cell>
          <cell r="E301">
            <v>0</v>
          </cell>
          <cell r="F301">
            <v>0</v>
          </cell>
          <cell r="G301">
            <v>0</v>
          </cell>
          <cell r="H301">
            <v>0</v>
          </cell>
          <cell r="I301">
            <v>0</v>
          </cell>
          <cell r="J301">
            <v>0</v>
          </cell>
          <cell r="K301">
            <v>0</v>
          </cell>
          <cell r="L301">
            <v>0</v>
          </cell>
          <cell r="M301">
            <v>0</v>
          </cell>
          <cell r="N301">
            <v>0</v>
          </cell>
          <cell r="O301">
            <v>0</v>
          </cell>
          <cell r="P301">
            <v>0</v>
          </cell>
        </row>
        <row r="302">
          <cell r="B302">
            <v>0</v>
          </cell>
          <cell r="C302">
            <v>0</v>
          </cell>
          <cell r="D302">
            <v>0</v>
          </cell>
          <cell r="E302">
            <v>0</v>
          </cell>
          <cell r="F302">
            <v>0</v>
          </cell>
          <cell r="G302">
            <v>0</v>
          </cell>
          <cell r="H302">
            <v>0</v>
          </cell>
          <cell r="I302">
            <v>0</v>
          </cell>
          <cell r="J302">
            <v>0</v>
          </cell>
          <cell r="K302">
            <v>0</v>
          </cell>
          <cell r="L302">
            <v>0</v>
          </cell>
          <cell r="M302">
            <v>0</v>
          </cell>
          <cell r="N302">
            <v>0</v>
          </cell>
          <cell r="O302">
            <v>0</v>
          </cell>
          <cell r="P302">
            <v>0</v>
          </cell>
        </row>
        <row r="303">
          <cell r="B303" t="str">
            <v>TOTAL REVENUE</v>
          </cell>
          <cell r="C303">
            <v>0</v>
          </cell>
          <cell r="D303">
            <v>375461899.30842358</v>
          </cell>
          <cell r="E303">
            <v>360057210.82300347</v>
          </cell>
          <cell r="F303">
            <v>371620593.37451476</v>
          </cell>
          <cell r="G303">
            <v>395260634.85309845</v>
          </cell>
          <cell r="H303">
            <v>374246019.58959162</v>
          </cell>
          <cell r="I303">
            <v>370064081.05140334</v>
          </cell>
          <cell r="J303">
            <v>375815809.88062048</v>
          </cell>
          <cell r="K303">
            <v>376710503.35292774</v>
          </cell>
          <cell r="L303">
            <v>363840043.84182179</v>
          </cell>
          <cell r="M303">
            <v>382803701.25885284</v>
          </cell>
          <cell r="N303">
            <v>361753962.34602213</v>
          </cell>
          <cell r="O303">
            <v>373042592.91794419</v>
          </cell>
          <cell r="P303">
            <v>4480677052.5982256</v>
          </cell>
        </row>
        <row r="304">
          <cell r="B304">
            <v>0</v>
          </cell>
          <cell r="C304">
            <v>0</v>
          </cell>
          <cell r="D304">
            <v>0</v>
          </cell>
          <cell r="E304">
            <v>0</v>
          </cell>
          <cell r="F304">
            <v>0</v>
          </cell>
          <cell r="G304">
            <v>0</v>
          </cell>
          <cell r="H304">
            <v>0</v>
          </cell>
          <cell r="I304">
            <v>0</v>
          </cell>
          <cell r="J304">
            <v>0</v>
          </cell>
          <cell r="K304">
            <v>0</v>
          </cell>
          <cell r="L304">
            <v>0</v>
          </cell>
          <cell r="M304">
            <v>0</v>
          </cell>
          <cell r="N304">
            <v>0</v>
          </cell>
          <cell r="O304">
            <v>0</v>
          </cell>
          <cell r="P304">
            <v>0</v>
          </cell>
        </row>
        <row r="305">
          <cell r="B305" t="str">
            <v>Operating Interest Expense</v>
          </cell>
          <cell r="C305">
            <v>0</v>
          </cell>
          <cell r="D305">
            <v>0</v>
          </cell>
          <cell r="E305">
            <v>0</v>
          </cell>
          <cell r="F305">
            <v>0</v>
          </cell>
          <cell r="G305">
            <v>0</v>
          </cell>
          <cell r="H305">
            <v>0</v>
          </cell>
          <cell r="I305">
            <v>0</v>
          </cell>
          <cell r="J305">
            <v>0</v>
          </cell>
          <cell r="K305">
            <v>0</v>
          </cell>
          <cell r="L305">
            <v>0</v>
          </cell>
          <cell r="M305">
            <v>0</v>
          </cell>
          <cell r="N305">
            <v>0</v>
          </cell>
          <cell r="O305">
            <v>0</v>
          </cell>
          <cell r="P305">
            <v>0</v>
          </cell>
        </row>
        <row r="306">
          <cell r="B306">
            <v>0</v>
          </cell>
          <cell r="C306">
            <v>0</v>
          </cell>
          <cell r="D306">
            <v>0</v>
          </cell>
          <cell r="E306">
            <v>0</v>
          </cell>
          <cell r="F306">
            <v>0</v>
          </cell>
          <cell r="G306">
            <v>0</v>
          </cell>
          <cell r="H306">
            <v>0</v>
          </cell>
          <cell r="I306">
            <v>0</v>
          </cell>
          <cell r="J306">
            <v>0</v>
          </cell>
          <cell r="K306">
            <v>0</v>
          </cell>
          <cell r="L306">
            <v>0</v>
          </cell>
          <cell r="M306">
            <v>0</v>
          </cell>
          <cell r="N306">
            <v>0</v>
          </cell>
          <cell r="O306">
            <v>0</v>
          </cell>
          <cell r="P306">
            <v>0</v>
          </cell>
        </row>
        <row r="307">
          <cell r="B307" t="str">
            <v>Operating Interest Expense Total</v>
          </cell>
          <cell r="C307">
            <v>0</v>
          </cell>
          <cell r="D307">
            <v>0</v>
          </cell>
          <cell r="E307">
            <v>0</v>
          </cell>
          <cell r="F307">
            <v>0</v>
          </cell>
          <cell r="G307">
            <v>0</v>
          </cell>
          <cell r="H307">
            <v>0</v>
          </cell>
          <cell r="I307">
            <v>0</v>
          </cell>
          <cell r="J307">
            <v>0</v>
          </cell>
          <cell r="K307">
            <v>0</v>
          </cell>
          <cell r="L307">
            <v>0</v>
          </cell>
          <cell r="M307">
            <v>0</v>
          </cell>
          <cell r="N307">
            <v>0</v>
          </cell>
          <cell r="O307">
            <v>0</v>
          </cell>
          <cell r="P307">
            <v>0</v>
          </cell>
        </row>
        <row r="308">
          <cell r="B308">
            <v>0</v>
          </cell>
          <cell r="C308">
            <v>0</v>
          </cell>
          <cell r="D308">
            <v>0</v>
          </cell>
          <cell r="E308">
            <v>0</v>
          </cell>
          <cell r="F308">
            <v>0</v>
          </cell>
          <cell r="G308">
            <v>0</v>
          </cell>
          <cell r="H308">
            <v>0</v>
          </cell>
          <cell r="I308">
            <v>0</v>
          </cell>
          <cell r="J308">
            <v>0</v>
          </cell>
          <cell r="K308">
            <v>0</v>
          </cell>
          <cell r="L308">
            <v>0</v>
          </cell>
          <cell r="M308">
            <v>0</v>
          </cell>
          <cell r="N308">
            <v>0</v>
          </cell>
          <cell r="O308">
            <v>0</v>
          </cell>
          <cell r="P308">
            <v>0</v>
          </cell>
        </row>
        <row r="309">
          <cell r="B309" t="str">
            <v>NET REVENUE</v>
          </cell>
          <cell r="C309">
            <v>0</v>
          </cell>
          <cell r="D309">
            <v>375461899.30842358</v>
          </cell>
          <cell r="E309">
            <v>360057210.82300347</v>
          </cell>
          <cell r="F309">
            <v>371620593.37451476</v>
          </cell>
          <cell r="G309">
            <v>395260634.85309845</v>
          </cell>
          <cell r="H309">
            <v>374246019.58959162</v>
          </cell>
          <cell r="I309">
            <v>370064081.05140334</v>
          </cell>
          <cell r="J309">
            <v>375815809.88062048</v>
          </cell>
          <cell r="K309">
            <v>376710503.35292774</v>
          </cell>
          <cell r="L309">
            <v>363840043.84182179</v>
          </cell>
          <cell r="M309">
            <v>382803701.25885284</v>
          </cell>
          <cell r="N309">
            <v>361753962.34602213</v>
          </cell>
          <cell r="O309">
            <v>373042592.91794419</v>
          </cell>
          <cell r="P309">
            <v>4480677052.5982256</v>
          </cell>
        </row>
        <row r="310">
          <cell r="B310">
            <v>0</v>
          </cell>
          <cell r="C310">
            <v>0</v>
          </cell>
          <cell r="D310">
            <v>0</v>
          </cell>
          <cell r="E310">
            <v>0</v>
          </cell>
          <cell r="F310">
            <v>0</v>
          </cell>
          <cell r="G310">
            <v>0</v>
          </cell>
          <cell r="H310">
            <v>0</v>
          </cell>
          <cell r="I310">
            <v>0</v>
          </cell>
          <cell r="J310">
            <v>0</v>
          </cell>
          <cell r="K310">
            <v>0</v>
          </cell>
          <cell r="L310">
            <v>0</v>
          </cell>
          <cell r="M310">
            <v>0</v>
          </cell>
          <cell r="N310">
            <v>0</v>
          </cell>
          <cell r="O310">
            <v>0</v>
          </cell>
          <cell r="P310">
            <v>0</v>
          </cell>
        </row>
        <row r="311">
          <cell r="B311" t="str">
            <v>PRODUCTION EXPENSES</v>
          </cell>
          <cell r="C311">
            <v>0</v>
          </cell>
          <cell r="D311">
            <v>0</v>
          </cell>
          <cell r="E311">
            <v>0</v>
          </cell>
          <cell r="F311">
            <v>0</v>
          </cell>
          <cell r="G311">
            <v>0</v>
          </cell>
          <cell r="H311">
            <v>0</v>
          </cell>
          <cell r="I311">
            <v>0</v>
          </cell>
          <cell r="J311">
            <v>0</v>
          </cell>
          <cell r="K311">
            <v>0</v>
          </cell>
          <cell r="L311">
            <v>0</v>
          </cell>
          <cell r="M311">
            <v>0</v>
          </cell>
          <cell r="N311">
            <v>0</v>
          </cell>
          <cell r="O311">
            <v>0</v>
          </cell>
          <cell r="P311">
            <v>0</v>
          </cell>
        </row>
        <row r="312">
          <cell r="B312">
            <v>0</v>
          </cell>
          <cell r="C312">
            <v>0</v>
          </cell>
          <cell r="D312">
            <v>0</v>
          </cell>
          <cell r="E312">
            <v>0</v>
          </cell>
          <cell r="F312">
            <v>0</v>
          </cell>
          <cell r="G312">
            <v>0</v>
          </cell>
          <cell r="H312">
            <v>0</v>
          </cell>
          <cell r="I312">
            <v>0</v>
          </cell>
          <cell r="J312">
            <v>0</v>
          </cell>
          <cell r="K312">
            <v>0</v>
          </cell>
          <cell r="L312">
            <v>0</v>
          </cell>
          <cell r="M312">
            <v>0</v>
          </cell>
          <cell r="N312">
            <v>0</v>
          </cell>
          <cell r="O312">
            <v>0</v>
          </cell>
          <cell r="P312">
            <v>0</v>
          </cell>
        </row>
        <row r="313">
          <cell r="B313" t="str">
            <v>Commission Expenses</v>
          </cell>
          <cell r="C313">
            <v>0</v>
          </cell>
          <cell r="D313">
            <v>0</v>
          </cell>
          <cell r="E313">
            <v>0</v>
          </cell>
          <cell r="F313">
            <v>0</v>
          </cell>
          <cell r="G313">
            <v>0</v>
          </cell>
          <cell r="H313">
            <v>0</v>
          </cell>
          <cell r="I313">
            <v>0</v>
          </cell>
          <cell r="J313">
            <v>0</v>
          </cell>
          <cell r="K313">
            <v>0</v>
          </cell>
          <cell r="L313">
            <v>0</v>
          </cell>
          <cell r="M313">
            <v>0</v>
          </cell>
          <cell r="N313">
            <v>0</v>
          </cell>
          <cell r="O313">
            <v>0</v>
          </cell>
          <cell r="P313">
            <v>0</v>
          </cell>
        </row>
        <row r="314">
          <cell r="B314">
            <v>0</v>
          </cell>
          <cell r="C314">
            <v>0</v>
          </cell>
          <cell r="D314">
            <v>0</v>
          </cell>
          <cell r="E314">
            <v>0</v>
          </cell>
          <cell r="F314">
            <v>0</v>
          </cell>
          <cell r="G314">
            <v>0</v>
          </cell>
          <cell r="H314">
            <v>0</v>
          </cell>
          <cell r="I314">
            <v>0</v>
          </cell>
          <cell r="J314">
            <v>0</v>
          </cell>
          <cell r="K314">
            <v>0</v>
          </cell>
          <cell r="L314">
            <v>0</v>
          </cell>
          <cell r="M314">
            <v>0</v>
          </cell>
          <cell r="N314">
            <v>0</v>
          </cell>
          <cell r="O314">
            <v>0</v>
          </cell>
          <cell r="P314">
            <v>0</v>
          </cell>
        </row>
        <row r="315">
          <cell r="B315" t="str">
            <v xml:space="preserve">Mutual Funds </v>
          </cell>
          <cell r="C315">
            <v>0</v>
          </cell>
          <cell r="D315">
            <v>0</v>
          </cell>
          <cell r="E315">
            <v>0</v>
          </cell>
          <cell r="F315">
            <v>0</v>
          </cell>
          <cell r="G315">
            <v>0</v>
          </cell>
          <cell r="H315">
            <v>0</v>
          </cell>
          <cell r="I315">
            <v>0</v>
          </cell>
          <cell r="J315">
            <v>0</v>
          </cell>
          <cell r="K315">
            <v>0</v>
          </cell>
          <cell r="L315">
            <v>0</v>
          </cell>
          <cell r="M315">
            <v>0</v>
          </cell>
          <cell r="N315">
            <v>0</v>
          </cell>
          <cell r="O315">
            <v>0</v>
          </cell>
          <cell r="P315">
            <v>0</v>
          </cell>
        </row>
        <row r="316">
          <cell r="B316">
            <v>611110</v>
          </cell>
          <cell r="C316" t="str">
            <v>Mutual Funds - MFDA</v>
          </cell>
          <cell r="D316">
            <v>85554.828457969386</v>
          </cell>
          <cell r="E316">
            <v>82598.412215306002</v>
          </cell>
          <cell r="F316">
            <v>89503.163673846298</v>
          </cell>
          <cell r="G316">
            <v>92371.580689207403</v>
          </cell>
          <cell r="H316">
            <v>85722.339436902097</v>
          </cell>
          <cell r="I316">
            <v>80383.055512100895</v>
          </cell>
          <cell r="J316">
            <v>79445.125231018406</v>
          </cell>
          <cell r="K316">
            <v>85442.271007197007</v>
          </cell>
          <cell r="L316">
            <v>77248.762613723695</v>
          </cell>
          <cell r="M316">
            <v>81804.884150889498</v>
          </cell>
          <cell r="N316">
            <v>77395.712809598597</v>
          </cell>
          <cell r="O316">
            <v>83319.165186286496</v>
          </cell>
          <cell r="P316">
            <v>1000789.3009840455</v>
          </cell>
        </row>
        <row r="317">
          <cell r="B317">
            <v>611115</v>
          </cell>
          <cell r="C317" t="str">
            <v>Mutual Funds - BETA</v>
          </cell>
          <cell r="D317">
            <v>10231629.87302696</v>
          </cell>
          <cell r="E317">
            <v>9878067.6335748993</v>
          </cell>
          <cell r="F317">
            <v>10703817.18579023</v>
          </cell>
          <cell r="G317">
            <v>11046855.46605614</v>
          </cell>
          <cell r="H317">
            <v>10251662.76149158</v>
          </cell>
          <cell r="I317">
            <v>9613129.8126188405</v>
          </cell>
          <cell r="J317">
            <v>9500961.3277336806</v>
          </cell>
          <cell r="K317">
            <v>10218168.95917194</v>
          </cell>
          <cell r="L317">
            <v>9238295.0379151795</v>
          </cell>
          <cell r="M317">
            <v>9783168.4257183</v>
          </cell>
          <cell r="N317">
            <v>9255869.0315875709</v>
          </cell>
          <cell r="O317">
            <v>9964263.5591804404</v>
          </cell>
          <cell r="P317">
            <v>119685889.07386577</v>
          </cell>
        </row>
        <row r="318">
          <cell r="B318">
            <v>611120</v>
          </cell>
          <cell r="C318" t="str">
            <v>Mutual Fund - Direct</v>
          </cell>
          <cell r="D318">
            <v>6666657.90722718</v>
          </cell>
          <cell r="E318">
            <v>6436286.1552589107</v>
          </cell>
          <cell r="F318">
            <v>6974322.6020402899</v>
          </cell>
          <cell r="G318">
            <v>7197837.2220956199</v>
          </cell>
          <cell r="H318">
            <v>6679710.8045607004</v>
          </cell>
          <cell r="I318">
            <v>6263659.7173483204</v>
          </cell>
          <cell r="J318">
            <v>6190573.7158039603</v>
          </cell>
          <cell r="K318">
            <v>6657887.1337625608</v>
          </cell>
          <cell r="L318">
            <v>6019427.3471694905</v>
          </cell>
          <cell r="M318">
            <v>6374452.3553366996</v>
          </cell>
          <cell r="N318">
            <v>6030878.0940525904</v>
          </cell>
          <cell r="O318">
            <v>6492449.1279367805</v>
          </cell>
          <cell r="P318">
            <v>77984142.182593107</v>
          </cell>
        </row>
        <row r="319">
          <cell r="B319">
            <v>611130</v>
          </cell>
          <cell r="C319" t="str">
            <v xml:space="preserve">OMP Mutual Funds  </v>
          </cell>
          <cell r="D319">
            <v>61902.338214079398</v>
          </cell>
          <cell r="E319">
            <v>59763.252887704599</v>
          </cell>
          <cell r="F319">
            <v>64759.116566873803</v>
          </cell>
          <cell r="G319">
            <v>66834.530934762195</v>
          </cell>
          <cell r="H319">
            <v>62023.539103139097</v>
          </cell>
          <cell r="I319">
            <v>58160.353759994905</v>
          </cell>
          <cell r="J319">
            <v>57481.723710385122</v>
          </cell>
          <cell r="K319">
            <v>61820.898399263395</v>
          </cell>
          <cell r="L319">
            <v>55892.567563069177</v>
          </cell>
          <cell r="M319">
            <v>59189.1036139438</v>
          </cell>
          <cell r="N319">
            <v>55998.891903724565</v>
          </cell>
          <cell r="O319">
            <v>60284.746472375293</v>
          </cell>
          <cell r="P319">
            <v>724111.06312931515</v>
          </cell>
        </row>
        <row r="320">
          <cell r="B320">
            <v>611195</v>
          </cell>
          <cell r="C320" t="str">
            <v xml:space="preserve">OMP Production Bonus  </v>
          </cell>
          <cell r="D320">
            <v>30276.050324743501</v>
          </cell>
          <cell r="E320">
            <v>30629.250382218241</v>
          </cell>
          <cell r="F320">
            <v>30948.45853115914</v>
          </cell>
          <cell r="G320">
            <v>31248.218197921073</v>
          </cell>
          <cell r="H320">
            <v>31398.861639222359</v>
          </cell>
          <cell r="I320">
            <v>31538.460459182512</v>
          </cell>
          <cell r="J320">
            <v>31847.1920895648</v>
          </cell>
          <cell r="K320">
            <v>32003.025212076609</v>
          </cell>
          <cell r="L320">
            <v>32141.40697662425</v>
          </cell>
          <cell r="M320">
            <v>32447.311222791028</v>
          </cell>
          <cell r="N320">
            <v>32603.381368168401</v>
          </cell>
          <cell r="O320">
            <v>32739.360217888952</v>
          </cell>
          <cell r="P320">
            <v>379820.97662156087</v>
          </cell>
        </row>
        <row r="321">
          <cell r="B321">
            <v>611215</v>
          </cell>
          <cell r="C321" t="str">
            <v xml:space="preserve">Mutual Fund Trails - BETA </v>
          </cell>
          <cell r="D321">
            <v>16704878.022373481</v>
          </cell>
          <cell r="E321">
            <v>15159682.53060504</v>
          </cell>
          <cell r="F321">
            <v>15731692.663572701</v>
          </cell>
          <cell r="G321">
            <v>17206024.363044709</v>
          </cell>
          <cell r="H321">
            <v>15614473.006523151</v>
          </cell>
          <cell r="I321">
            <v>16203643.44347983</v>
          </cell>
          <cell r="J321">
            <v>17722205.09393603</v>
          </cell>
          <cell r="K321">
            <v>16082907.196718909</v>
          </cell>
          <cell r="L321">
            <v>16689752.746784229</v>
          </cell>
          <cell r="M321">
            <v>18253871.246754121</v>
          </cell>
          <cell r="N321">
            <v>16565394.41262049</v>
          </cell>
          <cell r="O321">
            <v>17190445.329187728</v>
          </cell>
          <cell r="P321">
            <v>199124970.0556004</v>
          </cell>
        </row>
        <row r="322">
          <cell r="B322">
            <v>611216</v>
          </cell>
          <cell r="C322" t="str">
            <v xml:space="preserve">Non-Erisa 12B-1's (M/F Trls-BETA) </v>
          </cell>
          <cell r="D322">
            <v>623979.8512778536</v>
          </cell>
          <cell r="E322">
            <v>786340.32752320089</v>
          </cell>
          <cell r="F322">
            <v>898400.57471198379</v>
          </cell>
          <cell r="G322">
            <v>636459.44830341043</v>
          </cell>
          <cell r="H322">
            <v>802067.13407366525</v>
          </cell>
          <cell r="I322">
            <v>916368.58620622358</v>
          </cell>
          <cell r="J322">
            <v>649188.63726947887</v>
          </cell>
          <cell r="K322">
            <v>818108.47675513825</v>
          </cell>
          <cell r="L322">
            <v>934695.95793034823</v>
          </cell>
          <cell r="M322">
            <v>662172.4100148686</v>
          </cell>
          <cell r="N322">
            <v>834470.64629024058</v>
          </cell>
          <cell r="O322">
            <v>953389.87708895491</v>
          </cell>
          <cell r="P322">
            <v>9515641.927445367</v>
          </cell>
        </row>
        <row r="323">
          <cell r="B323">
            <v>611220</v>
          </cell>
          <cell r="C323" t="str">
            <v>Mutual Fund Trails - Direct</v>
          </cell>
          <cell r="D323">
            <v>12179458.00969746</v>
          </cell>
          <cell r="E323">
            <v>10319259.31801031</v>
          </cell>
          <cell r="F323">
            <v>10958947.702259511</v>
          </cell>
          <cell r="G323">
            <v>12544841.749988381</v>
          </cell>
          <cell r="H323">
            <v>10628837.097550631</v>
          </cell>
          <cell r="I323">
            <v>11287716.1333273</v>
          </cell>
          <cell r="J323">
            <v>12921187.002488028</v>
          </cell>
          <cell r="K323">
            <v>10947702.21047714</v>
          </cell>
          <cell r="L323">
            <v>11626347.61732712</v>
          </cell>
          <cell r="M323">
            <v>13308822.612562651</v>
          </cell>
          <cell r="N323">
            <v>11276133.276791461</v>
          </cell>
          <cell r="O323">
            <v>11975138.04584693</v>
          </cell>
          <cell r="P323">
            <v>139974390.77632695</v>
          </cell>
        </row>
        <row r="324">
          <cell r="B324">
            <v>611230</v>
          </cell>
          <cell r="C324" t="str">
            <v>Mutual Fund Trails-OMP</v>
          </cell>
          <cell r="D324">
            <v>339430.28810403572</v>
          </cell>
          <cell r="E324">
            <v>374793.46869092144</v>
          </cell>
          <cell r="F324">
            <v>370394.66712532873</v>
          </cell>
          <cell r="G324">
            <v>346218.89386611653</v>
          </cell>
          <cell r="H324">
            <v>382289.33806473919</v>
          </cell>
          <cell r="I324">
            <v>377802.56046783499</v>
          </cell>
          <cell r="J324">
            <v>353143.27174343856</v>
          </cell>
          <cell r="K324">
            <v>389935.12482603389</v>
          </cell>
          <cell r="L324">
            <v>385358.61167719163</v>
          </cell>
          <cell r="M324">
            <v>360206.13717830734</v>
          </cell>
          <cell r="N324">
            <v>397733.82732255507</v>
          </cell>
          <cell r="O324">
            <v>393065.78391073563</v>
          </cell>
          <cell r="P324">
            <v>4470371.9729772396</v>
          </cell>
        </row>
        <row r="325">
          <cell r="B325">
            <v>0</v>
          </cell>
          <cell r="C325">
            <v>0</v>
          </cell>
          <cell r="D325">
            <v>0</v>
          </cell>
          <cell r="E325">
            <v>0</v>
          </cell>
          <cell r="F325">
            <v>0</v>
          </cell>
          <cell r="G325">
            <v>0</v>
          </cell>
          <cell r="H325">
            <v>0</v>
          </cell>
          <cell r="I325">
            <v>0</v>
          </cell>
          <cell r="J325">
            <v>0</v>
          </cell>
          <cell r="K325">
            <v>0</v>
          </cell>
          <cell r="L325">
            <v>0</v>
          </cell>
          <cell r="M325">
            <v>0</v>
          </cell>
          <cell r="N325">
            <v>0</v>
          </cell>
          <cell r="O325">
            <v>0</v>
          </cell>
          <cell r="P325">
            <v>0</v>
          </cell>
        </row>
        <row r="326">
          <cell r="B326" t="str">
            <v>Mutual Funds  Total</v>
          </cell>
          <cell r="C326">
            <v>0</v>
          </cell>
          <cell r="D326">
            <v>46923767.168703757</v>
          </cell>
          <cell r="E326">
            <v>43127420.349148512</v>
          </cell>
          <cell r="F326">
            <v>45822786.134271927</v>
          </cell>
          <cell r="G326">
            <v>49168691.473176263</v>
          </cell>
          <cell r="H326">
            <v>44538184.882443734</v>
          </cell>
          <cell r="I326">
            <v>44832402.123179622</v>
          </cell>
          <cell r="J326">
            <v>47506033.090005584</v>
          </cell>
          <cell r="K326">
            <v>45293975.296330266</v>
          </cell>
          <cell r="L326">
            <v>45059160.055956982</v>
          </cell>
          <cell r="M326">
            <v>48916134.486552574</v>
          </cell>
          <cell r="N326">
            <v>44526477.274746403</v>
          </cell>
          <cell r="O326">
            <v>47145094.995028123</v>
          </cell>
          <cell r="P326">
            <v>552860127.32954371</v>
          </cell>
        </row>
        <row r="327">
          <cell r="B327">
            <v>0</v>
          </cell>
          <cell r="C327">
            <v>0</v>
          </cell>
          <cell r="D327">
            <v>0</v>
          </cell>
          <cell r="E327">
            <v>0</v>
          </cell>
          <cell r="F327">
            <v>0</v>
          </cell>
          <cell r="G327">
            <v>0</v>
          </cell>
          <cell r="H327">
            <v>0</v>
          </cell>
          <cell r="I327">
            <v>0</v>
          </cell>
          <cell r="J327">
            <v>0</v>
          </cell>
          <cell r="K327">
            <v>0</v>
          </cell>
          <cell r="L327">
            <v>0</v>
          </cell>
          <cell r="M327">
            <v>0</v>
          </cell>
          <cell r="N327">
            <v>0</v>
          </cell>
          <cell r="O327">
            <v>0</v>
          </cell>
          <cell r="P327">
            <v>0</v>
          </cell>
        </row>
        <row r="328">
          <cell r="B328" t="str">
            <v xml:space="preserve">Annuities </v>
          </cell>
          <cell r="C328">
            <v>0</v>
          </cell>
          <cell r="D328">
            <v>0</v>
          </cell>
          <cell r="E328">
            <v>0</v>
          </cell>
          <cell r="F328">
            <v>0</v>
          </cell>
          <cell r="G328">
            <v>0</v>
          </cell>
          <cell r="H328">
            <v>0</v>
          </cell>
          <cell r="I328">
            <v>0</v>
          </cell>
          <cell r="J328">
            <v>0</v>
          </cell>
          <cell r="K328">
            <v>0</v>
          </cell>
          <cell r="L328">
            <v>0</v>
          </cell>
          <cell r="M328">
            <v>0</v>
          </cell>
          <cell r="N328">
            <v>0</v>
          </cell>
          <cell r="O328">
            <v>0</v>
          </cell>
          <cell r="P328">
            <v>0</v>
          </cell>
        </row>
        <row r="329">
          <cell r="B329">
            <v>612110</v>
          </cell>
          <cell r="C329" t="str">
            <v xml:space="preserve">Direct Fixed Annuity Products </v>
          </cell>
          <cell r="D329">
            <v>10010209.51693237</v>
          </cell>
          <cell r="E329">
            <v>9664298.6368367895</v>
          </cell>
          <cell r="F329">
            <v>10472178.3323269</v>
          </cell>
          <cell r="G329">
            <v>10807792.999824049</v>
          </cell>
          <cell r="H329">
            <v>10029808.87825102</v>
          </cell>
          <cell r="I329">
            <v>9405094.2745170407</v>
          </cell>
          <cell r="J329">
            <v>9295353.2020944208</v>
          </cell>
          <cell r="K329">
            <v>9997039.9076276608</v>
          </cell>
          <cell r="L329">
            <v>9038371.2132277098</v>
          </cell>
          <cell r="M329">
            <v>9571453.1209781803</v>
          </cell>
          <cell r="N329">
            <v>9055564.8921325393</v>
          </cell>
          <cell r="O329">
            <v>9748629.2161799707</v>
          </cell>
          <cell r="P329">
            <v>117095794.19092864</v>
          </cell>
        </row>
        <row r="330">
          <cell r="B330">
            <v>612115</v>
          </cell>
          <cell r="C330" t="str">
            <v xml:space="preserve">Associates - Fixed Annuities  </v>
          </cell>
          <cell r="D330">
            <v>123298.51037553621</v>
          </cell>
          <cell r="E330">
            <v>112948.49567821721</v>
          </cell>
          <cell r="F330">
            <v>123298.51037553621</v>
          </cell>
          <cell r="G330">
            <v>130381.9694551084</v>
          </cell>
          <cell r="H330">
            <v>130381.9694551084</v>
          </cell>
          <cell r="I330">
            <v>131188.48316706979</v>
          </cell>
          <cell r="J330">
            <v>129338.8325990251</v>
          </cell>
          <cell r="K330">
            <v>123496.454467795</v>
          </cell>
          <cell r="L330">
            <v>123496.454467795</v>
          </cell>
          <cell r="M330">
            <v>149833.77879117208</v>
          </cell>
          <cell r="N330">
            <v>142072.20759854472</v>
          </cell>
          <cell r="O330">
            <v>155353.23050965811</v>
          </cell>
          <cell r="P330">
            <v>1575088.8969405664</v>
          </cell>
        </row>
        <row r="331">
          <cell r="B331">
            <v>612120</v>
          </cell>
          <cell r="C331" t="str">
            <v>Group Variable Annuity</v>
          </cell>
          <cell r="D331">
            <v>776954.79126494762</v>
          </cell>
          <cell r="E331">
            <v>750106.49051896227</v>
          </cell>
          <cell r="F331">
            <v>812811.07218780427</v>
          </cell>
          <cell r="G331">
            <v>838860.21965965594</v>
          </cell>
          <cell r="H331">
            <v>778476.01993219019</v>
          </cell>
          <cell r="I331">
            <v>729988.02337994229</v>
          </cell>
          <cell r="J331">
            <v>721470.33432727132</v>
          </cell>
          <cell r="K331">
            <v>775932.61575193086</v>
          </cell>
          <cell r="L331">
            <v>701524.35945221619</v>
          </cell>
          <cell r="M331">
            <v>742900.17098371149</v>
          </cell>
          <cell r="N331">
            <v>702858.86810380628</v>
          </cell>
          <cell r="O331">
            <v>756651.91272615886</v>
          </cell>
          <cell r="P331">
            <v>9088534.8782885969</v>
          </cell>
        </row>
        <row r="332">
          <cell r="B332">
            <v>612125</v>
          </cell>
          <cell r="C332" t="str">
            <v xml:space="preserve">OAP Variable Annuity  </v>
          </cell>
          <cell r="D332">
            <v>1940.9521245402264</v>
          </cell>
          <cell r="E332">
            <v>1873.8809552018242</v>
          </cell>
          <cell r="F332">
            <v>2030.5266086900938</v>
          </cell>
          <cell r="G332">
            <v>2095.6013706921935</v>
          </cell>
          <cell r="H332">
            <v>1944.7523868550898</v>
          </cell>
          <cell r="I332">
            <v>1823.6219414535424</v>
          </cell>
          <cell r="J332">
            <v>1802.3434489996469</v>
          </cell>
          <cell r="K332">
            <v>1938.3985734765724</v>
          </cell>
          <cell r="L332">
            <v>1752.5153473584469</v>
          </cell>
          <cell r="M332">
            <v>1855.8784647489495</v>
          </cell>
          <cell r="N332">
            <v>1755.8491544623362</v>
          </cell>
          <cell r="O332">
            <v>1890.2324228572138</v>
          </cell>
          <cell r="P332">
            <v>22704.552799336136</v>
          </cell>
        </row>
        <row r="333">
          <cell r="B333">
            <v>612135</v>
          </cell>
          <cell r="C333" t="str">
            <v>Direct Variable Annuity Expense</v>
          </cell>
          <cell r="D333">
            <v>25220134.100304522</v>
          </cell>
          <cell r="E333">
            <v>24348631.983589709</v>
          </cell>
          <cell r="F333">
            <v>26384037.358742949</v>
          </cell>
          <cell r="G333">
            <v>27229598.773415618</v>
          </cell>
          <cell r="H333">
            <v>25269513.53835728</v>
          </cell>
          <cell r="I333">
            <v>23695581.83853234</v>
          </cell>
          <cell r="J333">
            <v>23419095.661282182</v>
          </cell>
          <cell r="K333">
            <v>25186954.044267587</v>
          </cell>
          <cell r="L333">
            <v>22771644.655424759</v>
          </cell>
          <cell r="M333">
            <v>24114713.167344678</v>
          </cell>
          <cell r="N333">
            <v>22814963.118132658</v>
          </cell>
          <cell r="O333">
            <v>24561097.918113239</v>
          </cell>
          <cell r="P333">
            <v>295015966.15750754</v>
          </cell>
        </row>
        <row r="334">
          <cell r="B334">
            <v>612140</v>
          </cell>
          <cell r="C334" t="str">
            <v xml:space="preserve">Variable Annuity-BETA </v>
          </cell>
          <cell r="D334">
            <v>11219040.331401</v>
          </cell>
          <cell r="E334">
            <v>10831357.325536</v>
          </cell>
          <cell r="F334">
            <v>11736796.404637421</v>
          </cell>
          <cell r="G334">
            <v>12112939.82941702</v>
          </cell>
          <cell r="H334">
            <v>11241006.50750667</v>
          </cell>
          <cell r="I334">
            <v>10540851.498458009</v>
          </cell>
          <cell r="J334">
            <v>10417858.11700701</v>
          </cell>
          <cell r="K334">
            <v>11204280.36282208</v>
          </cell>
          <cell r="L334">
            <v>10129843.036736971</v>
          </cell>
          <cell r="M334">
            <v>10727299.804537509</v>
          </cell>
          <cell r="N334">
            <v>10149113.02072202</v>
          </cell>
          <cell r="O334">
            <v>10925871.64806053</v>
          </cell>
          <cell r="P334">
            <v>131236257.88684224</v>
          </cell>
        </row>
        <row r="335">
          <cell r="B335">
            <v>612145</v>
          </cell>
          <cell r="C335" t="str">
            <v>OAP VA Production Bonus</v>
          </cell>
          <cell r="D335">
            <v>74869.122331054547</v>
          </cell>
          <cell r="E335">
            <v>74869.122331054547</v>
          </cell>
          <cell r="F335">
            <v>74869.122331054547</v>
          </cell>
          <cell r="G335">
            <v>74869.122331054547</v>
          </cell>
          <cell r="H335">
            <v>74869.122331054547</v>
          </cell>
          <cell r="I335">
            <v>74869.122331054547</v>
          </cell>
          <cell r="J335">
            <v>74869.122331054547</v>
          </cell>
          <cell r="K335">
            <v>74869.122331054547</v>
          </cell>
          <cell r="L335">
            <v>74869.122331054547</v>
          </cell>
          <cell r="M335">
            <v>74869.122331054547</v>
          </cell>
          <cell r="N335">
            <v>74869.122331054547</v>
          </cell>
          <cell r="O335">
            <v>74869.122331054547</v>
          </cell>
          <cell r="P335">
            <v>898429.4679726545</v>
          </cell>
        </row>
        <row r="336">
          <cell r="B336">
            <v>612220</v>
          </cell>
          <cell r="C336" t="str">
            <v xml:space="preserve">Group Variable Annuity Trails </v>
          </cell>
          <cell r="D336">
            <v>3324106.2555302931</v>
          </cell>
          <cell r="E336">
            <v>3441033.84517131</v>
          </cell>
          <cell r="F336">
            <v>3501110.7654020912</v>
          </cell>
          <cell r="G336">
            <v>3407208.9119185493</v>
          </cell>
          <cell r="H336">
            <v>3527059.6913005901</v>
          </cell>
          <cell r="I336">
            <v>3588638.5345371431</v>
          </cell>
          <cell r="J336">
            <v>3492389.1347165089</v>
          </cell>
          <cell r="K336">
            <v>3615236.1835831027</v>
          </cell>
          <cell r="L336">
            <v>3678354.4979005717</v>
          </cell>
          <cell r="M336">
            <v>3579698.8630844234</v>
          </cell>
          <cell r="N336">
            <v>3705617.088172684</v>
          </cell>
          <cell r="O336">
            <v>3770313.3603480849</v>
          </cell>
          <cell r="P336">
            <v>42630767.131665349</v>
          </cell>
        </row>
        <row r="337">
          <cell r="B337">
            <v>612230</v>
          </cell>
          <cell r="C337" t="str">
            <v>OAP Variable Annuity Trails</v>
          </cell>
          <cell r="D337">
            <v>835203.14383558638</v>
          </cell>
          <cell r="E337">
            <v>821260.52834065212</v>
          </cell>
          <cell r="F337">
            <v>835782.61468694964</v>
          </cell>
          <cell r="G337">
            <v>851907.20671229879</v>
          </cell>
          <cell r="H337">
            <v>837685.7389074649</v>
          </cell>
          <cell r="I337">
            <v>852498.26698068844</v>
          </cell>
          <cell r="J337">
            <v>868945.35084654368</v>
          </cell>
          <cell r="K337">
            <v>854439.45368561475</v>
          </cell>
          <cell r="L337">
            <v>869548.2323203017</v>
          </cell>
          <cell r="M337">
            <v>886324.25786347548</v>
          </cell>
          <cell r="N337">
            <v>871528.24275932659</v>
          </cell>
          <cell r="O337">
            <v>886939.19696670794</v>
          </cell>
          <cell r="P337">
            <v>10272062.23390561</v>
          </cell>
        </row>
        <row r="338">
          <cell r="B338">
            <v>612240</v>
          </cell>
          <cell r="C338" t="str">
            <v>Direct Variable Annuity Trails</v>
          </cell>
          <cell r="D338">
            <v>31387652.33269392</v>
          </cell>
          <cell r="E338">
            <v>28314682.190106422</v>
          </cell>
          <cell r="F338">
            <v>30223944.412424959</v>
          </cell>
          <cell r="G338">
            <v>32329281.902674731</v>
          </cell>
          <cell r="H338">
            <v>29164122.6558096</v>
          </cell>
          <cell r="I338">
            <v>31130662.744797677</v>
          </cell>
          <cell r="J338">
            <v>33299160.35975495</v>
          </cell>
          <cell r="K338">
            <v>30039046.335483909</v>
          </cell>
          <cell r="L338">
            <v>32064582.62714158</v>
          </cell>
          <cell r="M338">
            <v>34298135.170547612</v>
          </cell>
          <cell r="N338">
            <v>30940217.725548401</v>
          </cell>
          <cell r="O338">
            <v>33026520.105955809</v>
          </cell>
          <cell r="P338">
            <v>376218008.56293952</v>
          </cell>
        </row>
        <row r="339">
          <cell r="B339">
            <v>0</v>
          </cell>
          <cell r="C339">
            <v>0</v>
          </cell>
          <cell r="D339">
            <v>0</v>
          </cell>
          <cell r="E339">
            <v>0</v>
          </cell>
          <cell r="F339">
            <v>0</v>
          </cell>
          <cell r="G339">
            <v>0</v>
          </cell>
          <cell r="H339">
            <v>0</v>
          </cell>
          <cell r="I339">
            <v>0</v>
          </cell>
          <cell r="J339">
            <v>0</v>
          </cell>
          <cell r="K339">
            <v>0</v>
          </cell>
          <cell r="L339">
            <v>0</v>
          </cell>
          <cell r="M339">
            <v>0</v>
          </cell>
          <cell r="N339">
            <v>0</v>
          </cell>
          <cell r="O339">
            <v>0</v>
          </cell>
          <cell r="P339">
            <v>0</v>
          </cell>
        </row>
        <row r="340">
          <cell r="B340" t="str">
            <v>Annuities  Total</v>
          </cell>
          <cell r="C340">
            <v>0</v>
          </cell>
          <cell r="D340">
            <v>82973409.056793764</v>
          </cell>
          <cell r="E340">
            <v>78361062.499064326</v>
          </cell>
          <cell r="F340">
            <v>84166859.119724363</v>
          </cell>
          <cell r="G340">
            <v>87784936.536778778</v>
          </cell>
          <cell r="H340">
            <v>81054868.874237835</v>
          </cell>
          <cell r="I340">
            <v>80151196.408642411</v>
          </cell>
          <cell r="J340">
            <v>81720282.458407968</v>
          </cell>
          <cell r="K340">
            <v>81873232.878594205</v>
          </cell>
          <cell r="L340">
            <v>79453986.714350313</v>
          </cell>
          <cell r="M340">
            <v>84147083.334926575</v>
          </cell>
          <cell r="N340">
            <v>78458560.134655491</v>
          </cell>
          <cell r="O340">
            <v>83908135.943614066</v>
          </cell>
          <cell r="P340">
            <v>984053613.95978999</v>
          </cell>
        </row>
        <row r="341">
          <cell r="B341">
            <v>0</v>
          </cell>
          <cell r="C341">
            <v>0</v>
          </cell>
          <cell r="D341">
            <v>0</v>
          </cell>
          <cell r="E341">
            <v>0</v>
          </cell>
          <cell r="F341">
            <v>0</v>
          </cell>
          <cell r="G341">
            <v>0</v>
          </cell>
          <cell r="H341">
            <v>0</v>
          </cell>
          <cell r="I341">
            <v>0</v>
          </cell>
          <cell r="J341">
            <v>0</v>
          </cell>
          <cell r="K341">
            <v>0</v>
          </cell>
          <cell r="L341">
            <v>0</v>
          </cell>
          <cell r="M341">
            <v>0</v>
          </cell>
          <cell r="N341">
            <v>0</v>
          </cell>
          <cell r="O341">
            <v>0</v>
          </cell>
          <cell r="P341">
            <v>0</v>
          </cell>
        </row>
        <row r="342">
          <cell r="B342" t="str">
            <v xml:space="preserve">Insurance </v>
          </cell>
          <cell r="C342">
            <v>0</v>
          </cell>
          <cell r="D342">
            <v>0</v>
          </cell>
          <cell r="E342">
            <v>0</v>
          </cell>
          <cell r="F342">
            <v>0</v>
          </cell>
          <cell r="G342">
            <v>0</v>
          </cell>
          <cell r="H342">
            <v>0</v>
          </cell>
          <cell r="I342">
            <v>0</v>
          </cell>
          <cell r="J342">
            <v>0</v>
          </cell>
          <cell r="K342">
            <v>0</v>
          </cell>
          <cell r="L342">
            <v>0</v>
          </cell>
          <cell r="M342">
            <v>0</v>
          </cell>
          <cell r="N342">
            <v>0</v>
          </cell>
          <cell r="O342">
            <v>0</v>
          </cell>
          <cell r="P342">
            <v>0</v>
          </cell>
        </row>
        <row r="343">
          <cell r="B343">
            <v>613110</v>
          </cell>
          <cell r="C343" t="str">
            <v>Direct Ins Products - Whole Life</v>
          </cell>
          <cell r="D343">
            <v>7852.2858861702307</v>
          </cell>
          <cell r="E343">
            <v>7174.3227709381208</v>
          </cell>
          <cell r="F343">
            <v>7663.4382217601797</v>
          </cell>
          <cell r="G343">
            <v>8437.7136458414097</v>
          </cell>
          <cell r="H343">
            <v>8323.4608088733203</v>
          </cell>
          <cell r="I343">
            <v>7418.8804963491402</v>
          </cell>
          <cell r="J343">
            <v>8022.2487841392904</v>
          </cell>
          <cell r="K343">
            <v>7981.6465362911204</v>
          </cell>
          <cell r="L343">
            <v>7319.7354725338701</v>
          </cell>
          <cell r="M343">
            <v>8600.1226372340698</v>
          </cell>
          <cell r="N343">
            <v>7622.8359739120096</v>
          </cell>
          <cell r="O343">
            <v>8007.1409709864802</v>
          </cell>
          <cell r="P343">
            <v>94423.832205029248</v>
          </cell>
        </row>
        <row r="344">
          <cell r="B344">
            <v>613111</v>
          </cell>
          <cell r="C344" t="str">
            <v xml:space="preserve">Direct Ins Products - Term Life </v>
          </cell>
          <cell r="D344">
            <v>140547.34137053051</v>
          </cell>
          <cell r="E344">
            <v>128412.5420554704</v>
          </cell>
          <cell r="F344">
            <v>137167.1744304031</v>
          </cell>
          <cell r="G344">
            <v>151025.8588849284</v>
          </cell>
          <cell r="H344">
            <v>148980.85788615083</v>
          </cell>
          <cell r="I344">
            <v>132789.85824293678</v>
          </cell>
          <cell r="J344">
            <v>143589.49161664621</v>
          </cell>
          <cell r="K344">
            <v>142862.75572451903</v>
          </cell>
          <cell r="L344">
            <v>131015.27059936989</v>
          </cell>
          <cell r="M344">
            <v>153932.80245343919</v>
          </cell>
          <cell r="N344">
            <v>136440.4385382749</v>
          </cell>
          <cell r="O344">
            <v>143319.0782614364</v>
          </cell>
          <cell r="P344">
            <v>1690083.4700641057</v>
          </cell>
        </row>
        <row r="345">
          <cell r="B345">
            <v>613112</v>
          </cell>
          <cell r="C345" t="str">
            <v>Direct Ins Products - Variable L</v>
          </cell>
          <cell r="D345">
            <v>1139325.3127931508</v>
          </cell>
          <cell r="E345">
            <v>1040956.436580373</v>
          </cell>
          <cell r="F345">
            <v>1111924.5116196813</v>
          </cell>
          <cell r="G345">
            <v>1224267.7964309298</v>
          </cell>
          <cell r="H345">
            <v>1207690.3117209768</v>
          </cell>
          <cell r="I345">
            <v>1076440.4741000256</v>
          </cell>
          <cell r="J345">
            <v>1163986.0338492792</v>
          </cell>
          <cell r="K345">
            <v>1158094.8615969848</v>
          </cell>
          <cell r="L345">
            <v>1062055.0534839502</v>
          </cell>
          <cell r="M345">
            <v>1247832.4854401178</v>
          </cell>
          <cell r="N345">
            <v>1106033.3393673769</v>
          </cell>
          <cell r="O345">
            <v>1161793.9697554084</v>
          </cell>
          <cell r="P345">
            <v>13700400.586738255</v>
          </cell>
        </row>
        <row r="346">
          <cell r="B346">
            <v>613113</v>
          </cell>
          <cell r="C346" t="str">
            <v xml:space="preserve">Direct Ins Products - Universal </v>
          </cell>
          <cell r="D346">
            <v>256482.73058528922</v>
          </cell>
          <cell r="E346">
            <v>234338.11772330719</v>
          </cell>
          <cell r="F346">
            <v>250314.31474629728</v>
          </cell>
          <cell r="G346">
            <v>275604.81968616473</v>
          </cell>
          <cell r="H346">
            <v>271872.92810357409</v>
          </cell>
          <cell r="I346">
            <v>242326.2162348023</v>
          </cell>
          <cell r="J346">
            <v>262034.3048403821</v>
          </cell>
          <cell r="K346">
            <v>260708.0954349988</v>
          </cell>
          <cell r="L346">
            <v>239087.79791933158</v>
          </cell>
          <cell r="M346">
            <v>280909.65730769763</v>
          </cell>
          <cell r="N346">
            <v>248988.1053409141</v>
          </cell>
          <cell r="O346">
            <v>261540.83157326211</v>
          </cell>
          <cell r="P346">
            <v>3084207.9194960203</v>
          </cell>
        </row>
        <row r="347">
          <cell r="B347">
            <v>613114</v>
          </cell>
          <cell r="C347" t="str">
            <v>Direct Ins Products - Disability</v>
          </cell>
          <cell r="D347">
            <v>44525.379141967438</v>
          </cell>
          <cell r="E347">
            <v>40681.076325236761</v>
          </cell>
          <cell r="F347">
            <v>43454.542702766739</v>
          </cell>
          <cell r="G347">
            <v>47844.972103489847</v>
          </cell>
          <cell r="H347">
            <v>47197.116057773324</v>
          </cell>
          <cell r="I347">
            <v>42067.809514001747</v>
          </cell>
          <cell r="J347">
            <v>45489.131937248159</v>
          </cell>
          <cell r="K347">
            <v>45258.902102820022</v>
          </cell>
          <cell r="L347">
            <v>41505.620383421381</v>
          </cell>
          <cell r="M347">
            <v>48765.891441202482</v>
          </cell>
          <cell r="N347">
            <v>43224.312868338508</v>
          </cell>
          <cell r="O347">
            <v>45403.465022112112</v>
          </cell>
          <cell r="P347">
            <v>535418.21960037854</v>
          </cell>
        </row>
        <row r="348">
          <cell r="B348">
            <v>613115</v>
          </cell>
          <cell r="C348" t="str">
            <v xml:space="preserve">Direct Ins Products - Long-Term </v>
          </cell>
          <cell r="D348">
            <v>79994.277440609541</v>
          </cell>
          <cell r="E348">
            <v>73087.60461685319</v>
          </cell>
          <cell r="F348">
            <v>78070.413144298524</v>
          </cell>
          <cell r="G348">
            <v>85958.256759173455</v>
          </cell>
          <cell r="H348">
            <v>84794.318859905296</v>
          </cell>
          <cell r="I348">
            <v>75579.008880575857</v>
          </cell>
          <cell r="J348">
            <v>81725.75530728935</v>
          </cell>
          <cell r="K348">
            <v>81312.124483582505</v>
          </cell>
          <cell r="L348">
            <v>74568.980125012604</v>
          </cell>
          <cell r="M348">
            <v>87612.780054000817</v>
          </cell>
          <cell r="N348">
            <v>77656.782320591679</v>
          </cell>
          <cell r="O348">
            <v>81571.846163584429</v>
          </cell>
          <cell r="P348">
            <v>961932.14815547713</v>
          </cell>
        </row>
        <row r="349">
          <cell r="B349">
            <v>613118</v>
          </cell>
          <cell r="C349" t="str">
            <v xml:space="preserve">Associates-Other  </v>
          </cell>
          <cell r="D349">
            <v>11844.871869837751</v>
          </cell>
          <cell r="E349">
            <v>10850.580879887519</v>
          </cell>
          <cell r="F349">
            <v>11844.87186983774</v>
          </cell>
          <cell r="G349">
            <v>12525.355883287919</v>
          </cell>
          <cell r="H349">
            <v>12525.355883287919</v>
          </cell>
          <cell r="I349">
            <v>12602.83493433528</v>
          </cell>
          <cell r="J349">
            <v>12425.14524517574</v>
          </cell>
          <cell r="K349">
            <v>11863.887690897191</v>
          </cell>
          <cell r="L349">
            <v>11863.887690897191</v>
          </cell>
          <cell r="M349">
            <v>14394.0255737849</v>
          </cell>
          <cell r="N349">
            <v>13648.397617653949</v>
          </cell>
          <cell r="O349">
            <v>14924.260677178252</v>
          </cell>
          <cell r="P349">
            <v>151313.47581606134</v>
          </cell>
        </row>
        <row r="350">
          <cell r="B350">
            <v>613150</v>
          </cell>
          <cell r="C350" t="str">
            <v xml:space="preserve">Associates-Whole Life </v>
          </cell>
          <cell r="D350">
            <v>1002170.721863255</v>
          </cell>
          <cell r="E350">
            <v>918045.76634744694</v>
          </cell>
          <cell r="F350">
            <v>1002170.721863255</v>
          </cell>
          <cell r="G350">
            <v>1059745.1019384288</v>
          </cell>
          <cell r="H350">
            <v>1059745.1019384288</v>
          </cell>
          <cell r="I350">
            <v>1066300.4481988749</v>
          </cell>
          <cell r="J350">
            <v>1051266.481938242</v>
          </cell>
          <cell r="K350">
            <v>1003779.612134706</v>
          </cell>
          <cell r="L350">
            <v>1003779.612134706</v>
          </cell>
          <cell r="M350">
            <v>1217849.475985572</v>
          </cell>
          <cell r="N350">
            <v>1154763.3982931699</v>
          </cell>
          <cell r="O350">
            <v>1262711.598781355</v>
          </cell>
          <cell r="P350">
            <v>12802328.041417439</v>
          </cell>
        </row>
        <row r="351">
          <cell r="B351">
            <v>613151</v>
          </cell>
          <cell r="C351" t="str">
            <v xml:space="preserve">Associates-Term Life  </v>
          </cell>
          <cell r="D351">
            <v>538616.88540650695</v>
          </cell>
          <cell r="E351">
            <v>493403.90867870703</v>
          </cell>
          <cell r="F351">
            <v>538616.88540650695</v>
          </cell>
          <cell r="G351">
            <v>569560.24924540007</v>
          </cell>
          <cell r="H351">
            <v>569560.24924540007</v>
          </cell>
          <cell r="I351">
            <v>573083.421603697</v>
          </cell>
          <cell r="J351">
            <v>565003.41297247901</v>
          </cell>
          <cell r="K351">
            <v>539481.58385365293</v>
          </cell>
          <cell r="L351">
            <v>539481.58385365293</v>
          </cell>
          <cell r="M351">
            <v>654533.48151074699</v>
          </cell>
          <cell r="N351">
            <v>620627.8545173551</v>
          </cell>
          <cell r="O351">
            <v>678644.6397454089</v>
          </cell>
          <cell r="P351">
            <v>6880614.1560395136</v>
          </cell>
        </row>
        <row r="352">
          <cell r="B352">
            <v>613152</v>
          </cell>
          <cell r="C352" t="str">
            <v xml:space="preserve">Associates-Universal Life </v>
          </cell>
          <cell r="D352">
            <v>1991855.1627422411</v>
          </cell>
          <cell r="E352">
            <v>1824653.3843385701</v>
          </cell>
          <cell r="F352">
            <v>1991855.1627422411</v>
          </cell>
          <cell r="G352">
            <v>2106286.5901353699</v>
          </cell>
          <cell r="H352">
            <v>2106286.5901353699</v>
          </cell>
          <cell r="I352">
            <v>2119315.6080537504</v>
          </cell>
          <cell r="J352">
            <v>2089434.9872578699</v>
          </cell>
          <cell r="K352">
            <v>1995052.8977424363</v>
          </cell>
          <cell r="L352">
            <v>1995052.8977424363</v>
          </cell>
          <cell r="M352">
            <v>2420525.4786078101</v>
          </cell>
          <cell r="N352">
            <v>2295139.3275185572</v>
          </cell>
          <cell r="O352">
            <v>2509285.2884544958</v>
          </cell>
          <cell r="P352">
            <v>25444743.375471149</v>
          </cell>
        </row>
        <row r="353">
          <cell r="B353">
            <v>613153</v>
          </cell>
          <cell r="C353" t="str">
            <v xml:space="preserve">Associates-Long Term Care             </v>
          </cell>
          <cell r="D353">
            <v>142847.5145765433</v>
          </cell>
          <cell r="E353">
            <v>130856.50291841661</v>
          </cell>
          <cell r="F353">
            <v>142847.5145765433</v>
          </cell>
          <cell r="G353">
            <v>151054.05755130958</v>
          </cell>
          <cell r="H353">
            <v>151054.05755130958</v>
          </cell>
          <cell r="I353">
            <v>151988.44417832361</v>
          </cell>
          <cell r="J353">
            <v>149845.53113196511</v>
          </cell>
          <cell r="K353">
            <v>143076.84274537652</v>
          </cell>
          <cell r="L353">
            <v>143076.84274537652</v>
          </cell>
          <cell r="M353">
            <v>173589.9552617564</v>
          </cell>
          <cell r="N353">
            <v>164597.78535882031</v>
          </cell>
          <cell r="O353">
            <v>179984.5171863859</v>
          </cell>
          <cell r="P353">
            <v>1824819.5657821267</v>
          </cell>
        </row>
        <row r="354">
          <cell r="B354">
            <v>613154</v>
          </cell>
          <cell r="C354" t="str">
            <v>Associates-Life Settlement</v>
          </cell>
          <cell r="D354">
            <v>11325.85310059764</v>
          </cell>
          <cell r="E354">
            <v>10375.1299678215</v>
          </cell>
          <cell r="F354">
            <v>11325.85310059764</v>
          </cell>
          <cell r="G354">
            <v>11976.51965557047</v>
          </cell>
          <cell r="H354">
            <v>11976.51965557047</v>
          </cell>
          <cell r="I354">
            <v>12050.603728423179</v>
          </cell>
          <cell r="J354">
            <v>11880.70004866819</v>
          </cell>
          <cell r="K354">
            <v>11344.035686131119</v>
          </cell>
          <cell r="L354">
            <v>11344.035686131119</v>
          </cell>
          <cell r="M354">
            <v>13763.30795017424</v>
          </cell>
          <cell r="N354">
            <v>13050.351930756091</v>
          </cell>
          <cell r="O354">
            <v>14270.3092040338</v>
          </cell>
          <cell r="P354">
            <v>144683.21971447545</v>
          </cell>
        </row>
        <row r="355">
          <cell r="B355">
            <v>613221</v>
          </cell>
          <cell r="C355" t="str">
            <v xml:space="preserve">Variable Life Trails  </v>
          </cell>
          <cell r="D355">
            <v>444757.4189259425</v>
          </cell>
          <cell r="E355">
            <v>414415.57258819905</v>
          </cell>
          <cell r="F355">
            <v>443447.26155877358</v>
          </cell>
          <cell r="G355">
            <v>455876.35439909191</v>
          </cell>
          <cell r="H355">
            <v>424775.96190290386</v>
          </cell>
          <cell r="I355">
            <v>454533.44309774245</v>
          </cell>
          <cell r="J355">
            <v>467273.263259069</v>
          </cell>
          <cell r="K355">
            <v>435395.36095047678</v>
          </cell>
          <cell r="L355">
            <v>465896.77917518665</v>
          </cell>
          <cell r="M355">
            <v>478955.09484054538</v>
          </cell>
          <cell r="N355">
            <v>446280.2449742388</v>
          </cell>
          <cell r="O355">
            <v>477544.19865456602</v>
          </cell>
          <cell r="P355">
            <v>5409150.9543267358</v>
          </cell>
        </row>
        <row r="356">
          <cell r="B356">
            <v>0</v>
          </cell>
          <cell r="C356">
            <v>0</v>
          </cell>
          <cell r="D356">
            <v>0</v>
          </cell>
          <cell r="E356">
            <v>0</v>
          </cell>
          <cell r="F356">
            <v>0</v>
          </cell>
          <cell r="G356">
            <v>0</v>
          </cell>
          <cell r="H356">
            <v>0</v>
          </cell>
          <cell r="I356">
            <v>0</v>
          </cell>
          <cell r="J356">
            <v>0</v>
          </cell>
          <cell r="K356">
            <v>0</v>
          </cell>
          <cell r="L356">
            <v>0</v>
          </cell>
          <cell r="M356">
            <v>0</v>
          </cell>
          <cell r="N356">
            <v>0</v>
          </cell>
          <cell r="O356">
            <v>0</v>
          </cell>
          <cell r="P356">
            <v>0</v>
          </cell>
        </row>
        <row r="357">
          <cell r="B357" t="str">
            <v>Insurance  Total</v>
          </cell>
          <cell r="C357">
            <v>0</v>
          </cell>
          <cell r="D357">
            <v>5812145.7557026427</v>
          </cell>
          <cell r="E357">
            <v>5327250.9457912277</v>
          </cell>
          <cell r="F357">
            <v>5770702.6659829626</v>
          </cell>
          <cell r="G357">
            <v>6160163.6463189861</v>
          </cell>
          <cell r="H357">
            <v>6104782.8297495246</v>
          </cell>
          <cell r="I357">
            <v>5966497.0512638371</v>
          </cell>
          <cell r="J357">
            <v>6051976.4881884539</v>
          </cell>
          <cell r="K357">
            <v>5836212.6066828733</v>
          </cell>
          <cell r="L357">
            <v>5726048.0970120067</v>
          </cell>
          <cell r="M357">
            <v>6801264.5590640828</v>
          </cell>
          <cell r="N357">
            <v>6328073.1746199597</v>
          </cell>
          <cell r="O357">
            <v>6839001.1444502119</v>
          </cell>
          <cell r="P357">
            <v>72724118.964826763</v>
          </cell>
        </row>
        <row r="358">
          <cell r="B358">
            <v>0</v>
          </cell>
          <cell r="C358">
            <v>0</v>
          </cell>
          <cell r="D358">
            <v>0</v>
          </cell>
          <cell r="E358">
            <v>0</v>
          </cell>
          <cell r="F358">
            <v>0</v>
          </cell>
          <cell r="G358">
            <v>0</v>
          </cell>
          <cell r="H358">
            <v>0</v>
          </cell>
          <cell r="I358">
            <v>0</v>
          </cell>
          <cell r="J358">
            <v>0</v>
          </cell>
          <cell r="K358">
            <v>0</v>
          </cell>
          <cell r="L358">
            <v>0</v>
          </cell>
          <cell r="M358">
            <v>0</v>
          </cell>
          <cell r="N358">
            <v>0</v>
          </cell>
          <cell r="O358">
            <v>0</v>
          </cell>
          <cell r="P358">
            <v>0</v>
          </cell>
        </row>
        <row r="359">
          <cell r="B359" t="str">
            <v xml:space="preserve">Direct Investments </v>
          </cell>
          <cell r="C359">
            <v>0</v>
          </cell>
          <cell r="D359">
            <v>0</v>
          </cell>
          <cell r="E359">
            <v>0</v>
          </cell>
          <cell r="F359">
            <v>0</v>
          </cell>
          <cell r="G359">
            <v>0</v>
          </cell>
          <cell r="H359">
            <v>0</v>
          </cell>
          <cell r="I359">
            <v>0</v>
          </cell>
          <cell r="J359">
            <v>0</v>
          </cell>
          <cell r="K359">
            <v>0</v>
          </cell>
          <cell r="L359">
            <v>0</v>
          </cell>
          <cell r="M359">
            <v>0</v>
          </cell>
          <cell r="N359">
            <v>0</v>
          </cell>
          <cell r="O359">
            <v>0</v>
          </cell>
          <cell r="P359">
            <v>0</v>
          </cell>
        </row>
        <row r="360">
          <cell r="B360">
            <v>614110</v>
          </cell>
          <cell r="C360" t="str">
            <v>Direct Investments</v>
          </cell>
          <cell r="D360">
            <v>17991277.835404418</v>
          </cell>
          <cell r="E360">
            <v>17991277.835404418</v>
          </cell>
          <cell r="F360">
            <v>17991277.835404418</v>
          </cell>
          <cell r="G360">
            <v>20422531.596945617</v>
          </cell>
          <cell r="H360">
            <v>20422531.596945617</v>
          </cell>
          <cell r="I360">
            <v>20422531.596945617</v>
          </cell>
          <cell r="J360">
            <v>14587522.56924687</v>
          </cell>
          <cell r="K360">
            <v>14587522.56924687</v>
          </cell>
          <cell r="L360">
            <v>14587522.56924687</v>
          </cell>
          <cell r="M360">
            <v>10940641.926935131</v>
          </cell>
          <cell r="N360">
            <v>10940641.926935131</v>
          </cell>
          <cell r="O360">
            <v>10940641.926935131</v>
          </cell>
          <cell r="P360">
            <v>191825921.7855961</v>
          </cell>
        </row>
        <row r="361">
          <cell r="B361">
            <v>614115</v>
          </cell>
          <cell r="C361" t="str">
            <v xml:space="preserve">Direct Investments - BETA </v>
          </cell>
          <cell r="D361">
            <v>53655.796434301912</v>
          </cell>
          <cell r="E361">
            <v>53655.796434301912</v>
          </cell>
          <cell r="F361">
            <v>53655.796434301912</v>
          </cell>
          <cell r="G361">
            <v>60906.579736234635</v>
          </cell>
          <cell r="H361">
            <v>60906.579736234635</v>
          </cell>
          <cell r="I361">
            <v>60906.579736234635</v>
          </cell>
          <cell r="J361">
            <v>43504.699811596132</v>
          </cell>
          <cell r="K361">
            <v>43504.699811596132</v>
          </cell>
          <cell r="L361">
            <v>43504.699811596132</v>
          </cell>
          <cell r="M361">
            <v>32628.52485869707</v>
          </cell>
          <cell r="N361">
            <v>32628.52485869707</v>
          </cell>
          <cell r="O361">
            <v>32628.52485869707</v>
          </cell>
          <cell r="P361">
            <v>572086.80252248922</v>
          </cell>
        </row>
        <row r="362">
          <cell r="B362">
            <v>614125</v>
          </cell>
          <cell r="C362" t="str">
            <v xml:space="preserve">Direct Current Sales Expense  </v>
          </cell>
          <cell r="D362">
            <v>689683.93131036172</v>
          </cell>
          <cell r="E362">
            <v>665851.34566229826</v>
          </cell>
          <cell r="F362">
            <v>721512.68256728142</v>
          </cell>
          <cell r="G362">
            <v>744635.87922898261</v>
          </cell>
          <cell r="H362">
            <v>691034.2891168145</v>
          </cell>
          <cell r="I362">
            <v>647992.67014555843</v>
          </cell>
          <cell r="J362">
            <v>640431.72408078052</v>
          </cell>
          <cell r="K362">
            <v>688776.57088960998</v>
          </cell>
          <cell r="L362">
            <v>622726.16576476919</v>
          </cell>
          <cell r="M362">
            <v>659454.4705246113</v>
          </cell>
          <cell r="N362">
            <v>623910.77674026438</v>
          </cell>
          <cell r="O362">
            <v>671661.55826501211</v>
          </cell>
          <cell r="P362">
            <v>8067672.0642963434</v>
          </cell>
        </row>
        <row r="363">
          <cell r="B363">
            <v>0</v>
          </cell>
          <cell r="C363">
            <v>0</v>
          </cell>
          <cell r="D363">
            <v>0</v>
          </cell>
          <cell r="E363">
            <v>0</v>
          </cell>
          <cell r="F363">
            <v>0</v>
          </cell>
          <cell r="G363">
            <v>0</v>
          </cell>
          <cell r="H363">
            <v>0</v>
          </cell>
          <cell r="I363">
            <v>0</v>
          </cell>
          <cell r="J363">
            <v>0</v>
          </cell>
          <cell r="K363">
            <v>0</v>
          </cell>
          <cell r="L363">
            <v>0</v>
          </cell>
          <cell r="M363">
            <v>0</v>
          </cell>
          <cell r="N363">
            <v>0</v>
          </cell>
          <cell r="O363">
            <v>0</v>
          </cell>
          <cell r="P363">
            <v>0</v>
          </cell>
        </row>
        <row r="364">
          <cell r="B364" t="str">
            <v>Direct Investments  Total</v>
          </cell>
          <cell r="C364">
            <v>0</v>
          </cell>
          <cell r="D364">
            <v>18734617.563149083</v>
          </cell>
          <cell r="E364">
            <v>18710784.97750102</v>
          </cell>
          <cell r="F364">
            <v>18766446.314406</v>
          </cell>
          <cell r="G364">
            <v>21228074.055910837</v>
          </cell>
          <cell r="H364">
            <v>21174472.465798669</v>
          </cell>
          <cell r="I364">
            <v>21131430.846827414</v>
          </cell>
          <cell r="J364">
            <v>15271458.993139246</v>
          </cell>
          <cell r="K364">
            <v>15319803.839948077</v>
          </cell>
          <cell r="L364">
            <v>15253753.434823235</v>
          </cell>
          <cell r="M364">
            <v>11632724.922318438</v>
          </cell>
          <cell r="N364">
            <v>11597181.228534091</v>
          </cell>
          <cell r="O364">
            <v>11644932.010058839</v>
          </cell>
          <cell r="P364">
            <v>200465680.65241492</v>
          </cell>
        </row>
        <row r="365">
          <cell r="B365">
            <v>0</v>
          </cell>
          <cell r="C365">
            <v>0</v>
          </cell>
          <cell r="D365">
            <v>0</v>
          </cell>
          <cell r="E365">
            <v>0</v>
          </cell>
          <cell r="F365">
            <v>0</v>
          </cell>
          <cell r="G365">
            <v>0</v>
          </cell>
          <cell r="H365">
            <v>0</v>
          </cell>
          <cell r="I365">
            <v>0</v>
          </cell>
          <cell r="J365">
            <v>0</v>
          </cell>
          <cell r="K365">
            <v>0</v>
          </cell>
          <cell r="L365">
            <v>0</v>
          </cell>
          <cell r="M365">
            <v>0</v>
          </cell>
          <cell r="N365">
            <v>0</v>
          </cell>
          <cell r="O365">
            <v>0</v>
          </cell>
          <cell r="P365">
            <v>0</v>
          </cell>
        </row>
        <row r="366">
          <cell r="B366" t="str">
            <v xml:space="preserve">General Securities </v>
          </cell>
          <cell r="C366">
            <v>0</v>
          </cell>
          <cell r="D366">
            <v>0</v>
          </cell>
          <cell r="E366">
            <v>0</v>
          </cell>
          <cell r="F366">
            <v>0</v>
          </cell>
          <cell r="G366">
            <v>0</v>
          </cell>
          <cell r="H366">
            <v>0</v>
          </cell>
          <cell r="I366">
            <v>0</v>
          </cell>
          <cell r="J366">
            <v>0</v>
          </cell>
          <cell r="K366">
            <v>0</v>
          </cell>
          <cell r="L366">
            <v>0</v>
          </cell>
          <cell r="M366">
            <v>0</v>
          </cell>
          <cell r="N366">
            <v>0</v>
          </cell>
          <cell r="O366">
            <v>0</v>
          </cell>
          <cell r="P366">
            <v>0</v>
          </cell>
        </row>
        <row r="367">
          <cell r="B367">
            <v>615115</v>
          </cell>
          <cell r="C367" t="str">
            <v xml:space="preserve">Listed Stocks - BETA  </v>
          </cell>
          <cell r="D367">
            <v>5169606.9903699774</v>
          </cell>
          <cell r="E367">
            <v>4990967.042748264</v>
          </cell>
          <cell r="F367">
            <v>5408183.1373883635</v>
          </cell>
          <cell r="G367">
            <v>5581505.77646292</v>
          </cell>
          <cell r="H367">
            <v>5179728.7560641235</v>
          </cell>
          <cell r="I367">
            <v>4857105.2408433259</v>
          </cell>
          <cell r="J367">
            <v>4800431.2807062156</v>
          </cell>
          <cell r="K367">
            <v>5162805.7636616863</v>
          </cell>
          <cell r="L367">
            <v>4667717.1867806818</v>
          </cell>
          <cell r="M367">
            <v>4943018.5131000821</v>
          </cell>
          <cell r="N367">
            <v>4676596.5776172215</v>
          </cell>
          <cell r="O367">
            <v>5034518.1743941084</v>
          </cell>
          <cell r="P367">
            <v>60472184.440136969</v>
          </cell>
        </row>
        <row r="368">
          <cell r="B368">
            <v>615125</v>
          </cell>
          <cell r="C368" t="str">
            <v xml:space="preserve">Stock Options - BETA  </v>
          </cell>
          <cell r="D368">
            <v>177678.89502457858</v>
          </cell>
          <cell r="E368">
            <v>171539.05720715885</v>
          </cell>
          <cell r="F368">
            <v>185878.73425034861</v>
          </cell>
          <cell r="G368">
            <v>191835.81668444397</v>
          </cell>
          <cell r="H368">
            <v>178026.77913793264</v>
          </cell>
          <cell r="I368">
            <v>166938.23995107377</v>
          </cell>
          <cell r="J368">
            <v>164990.36139230049</v>
          </cell>
          <cell r="K368">
            <v>177445.13751678579</v>
          </cell>
          <cell r="L368">
            <v>160428.99074907607</v>
          </cell>
          <cell r="M368">
            <v>169891.07085504074</v>
          </cell>
          <cell r="N368">
            <v>160734.1745580713</v>
          </cell>
          <cell r="O368">
            <v>173035.90541289543</v>
          </cell>
          <cell r="P368">
            <v>2078423.1627397065</v>
          </cell>
        </row>
        <row r="369">
          <cell r="B369">
            <v>615130</v>
          </cell>
          <cell r="C369" t="str">
            <v xml:space="preserve">OTC Agency - BETA </v>
          </cell>
          <cell r="D369">
            <v>2394869.8911335408</v>
          </cell>
          <cell r="E369">
            <v>2312113.226514773</v>
          </cell>
          <cell r="F369">
            <v>2505392.5734769544</v>
          </cell>
          <cell r="G369">
            <v>2585685.9440454929</v>
          </cell>
          <cell r="H369">
            <v>2399558.895916909</v>
          </cell>
          <cell r="I369">
            <v>2250100.4662503619</v>
          </cell>
          <cell r="J369">
            <v>2223845.7120695272</v>
          </cell>
          <cell r="K369">
            <v>2391719.1577998861</v>
          </cell>
          <cell r="L369">
            <v>2162364.6385056372</v>
          </cell>
          <cell r="M369">
            <v>2289900.6114760493</v>
          </cell>
          <cell r="N369">
            <v>2166478.1012515812</v>
          </cell>
          <cell r="O369">
            <v>2332288.70486307</v>
          </cell>
          <cell r="P369">
            <v>28014317.923303783</v>
          </cell>
        </row>
        <row r="370">
          <cell r="B370">
            <v>615135</v>
          </cell>
          <cell r="C370" t="str">
            <v xml:space="preserve">Syndicate Underwriting - BETA </v>
          </cell>
          <cell r="D370">
            <v>226329.36289755709</v>
          </cell>
          <cell r="E370">
            <v>218508.36884354256</v>
          </cell>
          <cell r="F370">
            <v>236774.40977593852</v>
          </cell>
          <cell r="G370">
            <v>244362.60797950471</v>
          </cell>
          <cell r="H370">
            <v>226772.50157042296</v>
          </cell>
          <cell r="I370">
            <v>212647.79638650588</v>
          </cell>
          <cell r="J370">
            <v>210166.56690143931</v>
          </cell>
          <cell r="K370">
            <v>226031.59997076599</v>
          </cell>
          <cell r="L370">
            <v>204356.24198087107</v>
          </cell>
          <cell r="M370">
            <v>216409.14540405001</v>
          </cell>
          <cell r="N370">
            <v>204744.98852866361</v>
          </cell>
          <cell r="O370">
            <v>220415.07082248092</v>
          </cell>
          <cell r="P370">
            <v>2647518.6610617433</v>
          </cell>
        </row>
        <row r="371">
          <cell r="B371">
            <v>615195</v>
          </cell>
          <cell r="C371" t="str">
            <v xml:space="preserve">General Securities Bonus  </v>
          </cell>
          <cell r="D371">
            <v>8471.8868829103467</v>
          </cell>
          <cell r="E371">
            <v>49317.794309444362</v>
          </cell>
          <cell r="F371">
            <v>75973.022471906006</v>
          </cell>
          <cell r="G371">
            <v>113337.40158278683</v>
          </cell>
          <cell r="H371">
            <v>137797.77066446576</v>
          </cell>
          <cell r="I371">
            <v>162887.11427692953</v>
          </cell>
          <cell r="J371">
            <v>199330.48209702544</v>
          </cell>
          <cell r="K371">
            <v>189443.10362353097</v>
          </cell>
          <cell r="L371">
            <v>233275.83551793263</v>
          </cell>
          <cell r="M371">
            <v>257109.72131208552</v>
          </cell>
          <cell r="N371">
            <v>268042.79556189117</v>
          </cell>
          <cell r="O371">
            <v>280236.1421739345</v>
          </cell>
          <cell r="P371">
            <v>1975223.0704748428</v>
          </cell>
        </row>
        <row r="372">
          <cell r="B372">
            <v>0</v>
          </cell>
          <cell r="C372">
            <v>0</v>
          </cell>
          <cell r="D372">
            <v>0</v>
          </cell>
          <cell r="E372">
            <v>0</v>
          </cell>
          <cell r="F372">
            <v>0</v>
          </cell>
          <cell r="G372">
            <v>0</v>
          </cell>
          <cell r="H372">
            <v>0</v>
          </cell>
          <cell r="I372">
            <v>0</v>
          </cell>
          <cell r="J372">
            <v>0</v>
          </cell>
          <cell r="K372">
            <v>0</v>
          </cell>
          <cell r="L372">
            <v>0</v>
          </cell>
          <cell r="M372">
            <v>0</v>
          </cell>
          <cell r="N372">
            <v>0</v>
          </cell>
          <cell r="O372">
            <v>0</v>
          </cell>
          <cell r="P372">
            <v>0</v>
          </cell>
        </row>
        <row r="373">
          <cell r="B373" t="str">
            <v>General Securities  Total</v>
          </cell>
          <cell r="C373">
            <v>0</v>
          </cell>
          <cell r="D373">
            <v>7976957.0263085654</v>
          </cell>
          <cell r="E373">
            <v>7742445.4896231834</v>
          </cell>
          <cell r="F373">
            <v>8412201.8773635123</v>
          </cell>
          <cell r="G373">
            <v>8716727.5467551481</v>
          </cell>
          <cell r="H373">
            <v>8121884.7033538539</v>
          </cell>
          <cell r="I373">
            <v>7649678.8577081971</v>
          </cell>
          <cell r="J373">
            <v>7598764.4031665074</v>
          </cell>
          <cell r="K373">
            <v>8147444.7625726555</v>
          </cell>
          <cell r="L373">
            <v>7428142.8935341993</v>
          </cell>
          <cell r="M373">
            <v>7876329.0621473081</v>
          </cell>
          <cell r="N373">
            <v>7476596.637517428</v>
          </cell>
          <cell r="O373">
            <v>8040493.9976664893</v>
          </cell>
          <cell r="P373">
            <v>95187667.257717058</v>
          </cell>
        </row>
        <row r="374">
          <cell r="B374">
            <v>0</v>
          </cell>
          <cell r="C374">
            <v>0</v>
          </cell>
          <cell r="D374">
            <v>0</v>
          </cell>
          <cell r="E374">
            <v>0</v>
          </cell>
          <cell r="F374">
            <v>0</v>
          </cell>
          <cell r="G374">
            <v>0</v>
          </cell>
          <cell r="H374">
            <v>0</v>
          </cell>
          <cell r="I374">
            <v>0</v>
          </cell>
          <cell r="J374">
            <v>0</v>
          </cell>
          <cell r="K374">
            <v>0</v>
          </cell>
          <cell r="L374">
            <v>0</v>
          </cell>
          <cell r="M374">
            <v>0</v>
          </cell>
          <cell r="N374">
            <v>0</v>
          </cell>
          <cell r="O374">
            <v>0</v>
          </cell>
          <cell r="P374">
            <v>0</v>
          </cell>
        </row>
        <row r="375">
          <cell r="B375" t="str">
            <v xml:space="preserve">Fixed Income </v>
          </cell>
          <cell r="C375">
            <v>0</v>
          </cell>
          <cell r="D375">
            <v>0</v>
          </cell>
          <cell r="E375">
            <v>0</v>
          </cell>
          <cell r="F375">
            <v>0</v>
          </cell>
          <cell r="G375">
            <v>0</v>
          </cell>
          <cell r="H375">
            <v>0</v>
          </cell>
          <cell r="I375">
            <v>0</v>
          </cell>
          <cell r="J375">
            <v>0</v>
          </cell>
          <cell r="K375">
            <v>0</v>
          </cell>
          <cell r="L375">
            <v>0</v>
          </cell>
          <cell r="M375">
            <v>0</v>
          </cell>
          <cell r="N375">
            <v>0</v>
          </cell>
          <cell r="O375">
            <v>0</v>
          </cell>
          <cell r="P375">
            <v>0</v>
          </cell>
        </row>
        <row r="376">
          <cell r="B376">
            <v>616110</v>
          </cell>
          <cell r="C376" t="str">
            <v xml:space="preserve">FI Agency - BETA  </v>
          </cell>
          <cell r="D376">
            <v>3532.9934704397938</v>
          </cell>
          <cell r="E376">
            <v>3410.9080257081341</v>
          </cell>
          <cell r="F376">
            <v>3696.0402883485403</v>
          </cell>
          <cell r="G376">
            <v>3814.4917979643596</v>
          </cell>
          <cell r="H376">
            <v>3539.9108496860922</v>
          </cell>
          <cell r="I376">
            <v>3319.4246938122192</v>
          </cell>
          <cell r="J376">
            <v>3280.692787986231</v>
          </cell>
          <cell r="K376">
            <v>3528.3454015254379</v>
          </cell>
          <cell r="L376">
            <v>3189.99381838415</v>
          </cell>
          <cell r="M376">
            <v>3378.13922094603</v>
          </cell>
          <cell r="N376">
            <v>3196.0621384528622</v>
          </cell>
          <cell r="O376">
            <v>3440.6715771776499</v>
          </cell>
          <cell r="P376">
            <v>41327.674070431509</v>
          </cell>
        </row>
        <row r="377">
          <cell r="B377">
            <v>616120</v>
          </cell>
          <cell r="C377" t="str">
            <v>FI Principal - BETA</v>
          </cell>
          <cell r="D377">
            <v>2513904.8909293101</v>
          </cell>
          <cell r="E377">
            <v>2427034.8756886702</v>
          </cell>
          <cell r="F377">
            <v>2629921.0105232801</v>
          </cell>
          <cell r="G377">
            <v>2714205.2957484401</v>
          </cell>
          <cell r="H377">
            <v>2518826.9587636199</v>
          </cell>
          <cell r="I377">
            <v>2361939.8231741693</v>
          </cell>
          <cell r="J377">
            <v>2334380.0984518817</v>
          </cell>
          <cell r="K377">
            <v>2510597.5530372499</v>
          </cell>
          <cell r="L377">
            <v>2269843.1596795241</v>
          </cell>
          <cell r="M377">
            <v>2403718.2012451407</v>
          </cell>
          <cell r="N377">
            <v>2274161.0786420349</v>
          </cell>
          <cell r="O377">
            <v>2448213.1592707601</v>
          </cell>
          <cell r="P377">
            <v>29406746.105154078</v>
          </cell>
        </row>
        <row r="378">
          <cell r="B378">
            <v>616125</v>
          </cell>
          <cell r="C378" t="str">
            <v>529 Commissions</v>
          </cell>
          <cell r="D378">
            <v>709085.6599065531</v>
          </cell>
          <cell r="E378">
            <v>684582.631846398</v>
          </cell>
          <cell r="F378">
            <v>741809.796376043</v>
          </cell>
          <cell r="G378">
            <v>765583.47939176706</v>
          </cell>
          <cell r="H378">
            <v>710474.00507863692</v>
          </cell>
          <cell r="I378">
            <v>666221.56797503098</v>
          </cell>
          <cell r="J378">
            <v>658447.92241586198</v>
          </cell>
          <cell r="K378">
            <v>708152.774227313</v>
          </cell>
          <cell r="L378">
            <v>640244.283136243</v>
          </cell>
          <cell r="M378">
            <v>678005.80408164393</v>
          </cell>
          <cell r="N378">
            <v>641462.21879801201</v>
          </cell>
          <cell r="O378">
            <v>690556.29347682698</v>
          </cell>
          <cell r="P378">
            <v>8294626.4367103297</v>
          </cell>
        </row>
        <row r="379">
          <cell r="B379">
            <v>616135</v>
          </cell>
          <cell r="C379" t="str">
            <v xml:space="preserve">Unit Investment Trusts - BETA </v>
          </cell>
          <cell r="D379">
            <v>2207434.7417501779</v>
          </cell>
          <cell r="E379">
            <v>2131155.0502031883</v>
          </cell>
          <cell r="F379">
            <v>2309307.3360232692</v>
          </cell>
          <cell r="G379">
            <v>2383316.5239049951</v>
          </cell>
          <cell r="H379">
            <v>2211756.7602871219</v>
          </cell>
          <cell r="I379">
            <v>2073995.7356423959</v>
          </cell>
          <cell r="J379">
            <v>2049795.8170040362</v>
          </cell>
          <cell r="K379">
            <v>2204530.6014257129</v>
          </cell>
          <cell r="L379">
            <v>1993126.5765382098</v>
          </cell>
          <cell r="M379">
            <v>2110680.9115774878</v>
          </cell>
          <cell r="N379">
            <v>1996918.0979932549</v>
          </cell>
          <cell r="O379">
            <v>2149751.4892007061</v>
          </cell>
          <cell r="P379">
            <v>25821769.64155056</v>
          </cell>
        </row>
        <row r="380">
          <cell r="B380">
            <v>616220</v>
          </cell>
          <cell r="C380" t="str">
            <v>529 Trails</v>
          </cell>
          <cell r="D380">
            <v>1243948.7179219681</v>
          </cell>
          <cell r="E380">
            <v>1300215.2073973641</v>
          </cell>
          <cell r="F380">
            <v>1322059.4778571699</v>
          </cell>
          <cell r="G380">
            <v>1281267.1794596249</v>
          </cell>
          <cell r="H380">
            <v>1339221.6636192829</v>
          </cell>
          <cell r="I380">
            <v>1361721.2621928849</v>
          </cell>
          <cell r="J380">
            <v>1319705.1948434201</v>
          </cell>
          <cell r="K380">
            <v>1379398.313527859</v>
          </cell>
          <cell r="L380">
            <v>1402572.9000586658</v>
          </cell>
          <cell r="M380">
            <v>1359296.3506887262</v>
          </cell>
          <cell r="N380">
            <v>1420780.2629336971</v>
          </cell>
          <cell r="O380">
            <v>1444650.087060431</v>
          </cell>
          <cell r="P380">
            <v>16174836.617561096</v>
          </cell>
        </row>
        <row r="381">
          <cell r="B381">
            <v>0</v>
          </cell>
          <cell r="C381">
            <v>0</v>
          </cell>
          <cell r="D381">
            <v>0</v>
          </cell>
          <cell r="E381">
            <v>0</v>
          </cell>
          <cell r="F381">
            <v>0</v>
          </cell>
          <cell r="G381">
            <v>0</v>
          </cell>
          <cell r="H381">
            <v>0</v>
          </cell>
          <cell r="I381">
            <v>0</v>
          </cell>
          <cell r="J381">
            <v>0</v>
          </cell>
          <cell r="K381">
            <v>0</v>
          </cell>
          <cell r="L381">
            <v>0</v>
          </cell>
          <cell r="M381">
            <v>0</v>
          </cell>
          <cell r="N381">
            <v>0</v>
          </cell>
          <cell r="O381">
            <v>0</v>
          </cell>
          <cell r="P381">
            <v>0</v>
          </cell>
        </row>
        <row r="382">
          <cell r="B382" t="str">
            <v>Fixed Income  Total</v>
          </cell>
          <cell r="C382">
            <v>0</v>
          </cell>
          <cell r="D382">
            <v>6677907.0039784499</v>
          </cell>
          <cell r="E382">
            <v>6546398.6731613288</v>
          </cell>
          <cell r="F382">
            <v>7006793.6610681107</v>
          </cell>
          <cell r="G382">
            <v>7148186.9703027913</v>
          </cell>
          <cell r="H382">
            <v>6783819.2985983482</v>
          </cell>
          <cell r="I382">
            <v>6467197.8136782926</v>
          </cell>
          <cell r="J382">
            <v>6365609.7255031858</v>
          </cell>
          <cell r="K382">
            <v>6806207.5876196604</v>
          </cell>
          <cell r="L382">
            <v>6308976.9132310264</v>
          </cell>
          <cell r="M382">
            <v>6555079.4068139438</v>
          </cell>
          <cell r="N382">
            <v>6336517.7205054518</v>
          </cell>
          <cell r="O382">
            <v>6736611.7005859017</v>
          </cell>
          <cell r="P382">
            <v>79739306.475046501</v>
          </cell>
        </row>
        <row r="383">
          <cell r="B383">
            <v>0</v>
          </cell>
          <cell r="C383">
            <v>0</v>
          </cell>
          <cell r="D383">
            <v>0</v>
          </cell>
          <cell r="E383">
            <v>0</v>
          </cell>
          <cell r="F383">
            <v>0</v>
          </cell>
          <cell r="G383">
            <v>0</v>
          </cell>
          <cell r="H383">
            <v>0</v>
          </cell>
          <cell r="I383">
            <v>0</v>
          </cell>
          <cell r="J383">
            <v>0</v>
          </cell>
          <cell r="K383">
            <v>0</v>
          </cell>
          <cell r="L383">
            <v>0</v>
          </cell>
          <cell r="M383">
            <v>0</v>
          </cell>
          <cell r="N383">
            <v>0</v>
          </cell>
          <cell r="O383">
            <v>0</v>
          </cell>
          <cell r="P383">
            <v>0</v>
          </cell>
        </row>
        <row r="384">
          <cell r="B384" t="str">
            <v xml:space="preserve">Other Programs </v>
          </cell>
          <cell r="C384">
            <v>0</v>
          </cell>
          <cell r="D384">
            <v>0</v>
          </cell>
          <cell r="E384">
            <v>0</v>
          </cell>
          <cell r="F384">
            <v>0</v>
          </cell>
          <cell r="G384">
            <v>0</v>
          </cell>
          <cell r="H384">
            <v>0</v>
          </cell>
          <cell r="I384">
            <v>0</v>
          </cell>
          <cell r="J384">
            <v>0</v>
          </cell>
          <cell r="K384">
            <v>0</v>
          </cell>
          <cell r="L384">
            <v>0</v>
          </cell>
          <cell r="M384">
            <v>0</v>
          </cell>
          <cell r="N384">
            <v>0</v>
          </cell>
          <cell r="O384">
            <v>0</v>
          </cell>
          <cell r="P384">
            <v>0</v>
          </cell>
        </row>
        <row r="385">
          <cell r="B385">
            <v>619115</v>
          </cell>
          <cell r="C385" t="str">
            <v>Commodities Exp - BETA</v>
          </cell>
          <cell r="D385">
            <v>36775.810801449508</v>
          </cell>
          <cell r="E385">
            <v>35504.992937044102</v>
          </cell>
          <cell r="F385">
            <v>38473.005822430961</v>
          </cell>
          <cell r="G385">
            <v>39705.99714925477</v>
          </cell>
          <cell r="H385">
            <v>36847.815528469917</v>
          </cell>
          <cell r="I385">
            <v>34552.720102848521</v>
          </cell>
          <cell r="J385">
            <v>34149.550028362479</v>
          </cell>
          <cell r="K385">
            <v>36727.4278920508</v>
          </cell>
          <cell r="L385">
            <v>33205.441817045161</v>
          </cell>
          <cell r="M385">
            <v>35163.894269808101</v>
          </cell>
          <cell r="N385">
            <v>33268.608475177054</v>
          </cell>
          <cell r="O385">
            <v>35814.809172703877</v>
          </cell>
          <cell r="P385">
            <v>430190.07399664528</v>
          </cell>
        </row>
        <row r="386">
          <cell r="B386">
            <v>619125</v>
          </cell>
          <cell r="C386" t="str">
            <v>Rollover Production Expense</v>
          </cell>
          <cell r="D386">
            <v>53346.552924535201</v>
          </cell>
          <cell r="E386">
            <v>24668.717432266501</v>
          </cell>
          <cell r="F386">
            <v>36590.967706376003</v>
          </cell>
          <cell r="G386">
            <v>60872.064823147499</v>
          </cell>
          <cell r="H386">
            <v>48027.5006861531</v>
          </cell>
          <cell r="I386">
            <v>40395.223445330303</v>
          </cell>
          <cell r="J386">
            <v>72221.011214676706</v>
          </cell>
          <cell r="K386">
            <v>91586.676762620307</v>
          </cell>
          <cell r="L386">
            <v>64296.501773642398</v>
          </cell>
          <cell r="M386">
            <v>84628.942664938106</v>
          </cell>
          <cell r="N386">
            <v>110211.016651271</v>
          </cell>
          <cell r="O386">
            <v>145267.32285882201</v>
          </cell>
          <cell r="P386">
            <v>832112.49894377915</v>
          </cell>
        </row>
        <row r="387">
          <cell r="B387">
            <v>619130</v>
          </cell>
          <cell r="C387" t="str">
            <v>Direct Finders Fees</v>
          </cell>
          <cell r="D387">
            <v>13683.39783538679</v>
          </cell>
          <cell r="E387">
            <v>13210.556964281121</v>
          </cell>
          <cell r="F387">
            <v>14314.883427960369</v>
          </cell>
          <cell r="G387">
            <v>14773.64995097736</v>
          </cell>
          <cell r="H387">
            <v>13710.18906865608</v>
          </cell>
          <cell r="I387">
            <v>12856.239064711739</v>
          </cell>
          <cell r="J387">
            <v>12706.22914231195</v>
          </cell>
          <cell r="K387">
            <v>13665.395714337461</v>
          </cell>
          <cell r="L387">
            <v>12354.94910324342</v>
          </cell>
          <cell r="M387">
            <v>13083.64232492456</v>
          </cell>
          <cell r="N387">
            <v>12378.451902891189</v>
          </cell>
          <cell r="O387">
            <v>13325.832160558421</v>
          </cell>
          <cell r="P387">
            <v>160063.41666024044</v>
          </cell>
        </row>
        <row r="388">
          <cell r="B388">
            <v>619135</v>
          </cell>
          <cell r="C388" t="str">
            <v xml:space="preserve">Derivatives Finders Fees  </v>
          </cell>
          <cell r="D388">
            <v>17473.2982373331</v>
          </cell>
          <cell r="E388">
            <v>16869.494294845699</v>
          </cell>
          <cell r="F388">
            <v>18279.686842295101</v>
          </cell>
          <cell r="G388">
            <v>18865.5182545229</v>
          </cell>
          <cell r="H388">
            <v>17507.509857479799</v>
          </cell>
          <cell r="I388">
            <v>16417.040715370698</v>
          </cell>
          <cell r="J388">
            <v>16225.482438385399</v>
          </cell>
          <cell r="K388">
            <v>17450.310056050701</v>
          </cell>
          <cell r="L388">
            <v>15776.9081177885</v>
          </cell>
          <cell r="M388">
            <v>16707.428017826001</v>
          </cell>
          <cell r="N388">
            <v>15806.9205045215</v>
          </cell>
          <cell r="O388">
            <v>17016.697343982501</v>
          </cell>
          <cell r="P388">
            <v>204396.29468040186</v>
          </cell>
        </row>
        <row r="389">
          <cell r="B389">
            <v>619180</v>
          </cell>
          <cell r="C389" t="str">
            <v>Deferred Commission Exp</v>
          </cell>
          <cell r="D389">
            <v>191666.66666666631</v>
          </cell>
          <cell r="E389">
            <v>191666.66666666631</v>
          </cell>
          <cell r="F389">
            <v>191666.66666666631</v>
          </cell>
          <cell r="G389">
            <v>191666.66666666631</v>
          </cell>
          <cell r="H389">
            <v>191666.66666666631</v>
          </cell>
          <cell r="I389">
            <v>191666.66666666631</v>
          </cell>
          <cell r="J389">
            <v>191666.66666666631</v>
          </cell>
          <cell r="K389">
            <v>191666.66666666631</v>
          </cell>
          <cell r="L389">
            <v>191666.66666666631</v>
          </cell>
          <cell r="M389">
            <v>191666.66666666631</v>
          </cell>
          <cell r="N389">
            <v>191666.66666666631</v>
          </cell>
          <cell r="O389">
            <v>191666.66666666631</v>
          </cell>
          <cell r="P389">
            <v>2299999.9999999958</v>
          </cell>
        </row>
        <row r="390">
          <cell r="B390">
            <v>619195</v>
          </cell>
          <cell r="C390" t="str">
            <v xml:space="preserve">Advisor Stock Based Compensation  </v>
          </cell>
          <cell r="D390">
            <v>750000</v>
          </cell>
          <cell r="E390">
            <v>750000</v>
          </cell>
          <cell r="F390">
            <v>750000</v>
          </cell>
          <cell r="G390">
            <v>750000</v>
          </cell>
          <cell r="H390">
            <v>750000</v>
          </cell>
          <cell r="I390">
            <v>750000</v>
          </cell>
          <cell r="J390">
            <v>750000</v>
          </cell>
          <cell r="K390">
            <v>750000</v>
          </cell>
          <cell r="L390">
            <v>750000</v>
          </cell>
          <cell r="M390">
            <v>750000</v>
          </cell>
          <cell r="N390">
            <v>750000</v>
          </cell>
          <cell r="O390">
            <v>750000</v>
          </cell>
          <cell r="P390">
            <v>9000000</v>
          </cell>
        </row>
        <row r="391">
          <cell r="B391">
            <v>0</v>
          </cell>
          <cell r="C391">
            <v>0</v>
          </cell>
          <cell r="D391">
            <v>0</v>
          </cell>
          <cell r="E391">
            <v>0</v>
          </cell>
          <cell r="F391">
            <v>0</v>
          </cell>
          <cell r="G391">
            <v>0</v>
          </cell>
          <cell r="H391">
            <v>0</v>
          </cell>
          <cell r="I391">
            <v>0</v>
          </cell>
          <cell r="J391">
            <v>0</v>
          </cell>
          <cell r="K391">
            <v>0</v>
          </cell>
          <cell r="L391">
            <v>0</v>
          </cell>
          <cell r="M391">
            <v>0</v>
          </cell>
          <cell r="N391">
            <v>0</v>
          </cell>
          <cell r="O391">
            <v>0</v>
          </cell>
          <cell r="P391">
            <v>0</v>
          </cell>
        </row>
        <row r="392">
          <cell r="B392" t="str">
            <v>Other Programs  Total</v>
          </cell>
          <cell r="C392">
            <v>0</v>
          </cell>
          <cell r="D392">
            <v>1062945.726465371</v>
          </cell>
          <cell r="E392">
            <v>1031920.4282951037</v>
          </cell>
          <cell r="F392">
            <v>1049325.2104657288</v>
          </cell>
          <cell r="G392">
            <v>1075883.8968445689</v>
          </cell>
          <cell r="H392">
            <v>1057759.6818074253</v>
          </cell>
          <cell r="I392">
            <v>1045887.8899949276</v>
          </cell>
          <cell r="J392">
            <v>1076968.9394904028</v>
          </cell>
          <cell r="K392">
            <v>1101096.4770917255</v>
          </cell>
          <cell r="L392">
            <v>1067300.4674783857</v>
          </cell>
          <cell r="M392">
            <v>1091250.573944163</v>
          </cell>
          <cell r="N392">
            <v>1113331.6642005271</v>
          </cell>
          <cell r="O392">
            <v>1153091.3282027331</v>
          </cell>
          <cell r="P392">
            <v>12926762.284281064</v>
          </cell>
        </row>
        <row r="393">
          <cell r="B393">
            <v>0</v>
          </cell>
          <cell r="C393">
            <v>0</v>
          </cell>
          <cell r="D393">
            <v>0</v>
          </cell>
          <cell r="E393">
            <v>0</v>
          </cell>
          <cell r="F393">
            <v>0</v>
          </cell>
          <cell r="G393">
            <v>0</v>
          </cell>
          <cell r="H393">
            <v>0</v>
          </cell>
          <cell r="I393">
            <v>0</v>
          </cell>
          <cell r="J393">
            <v>0</v>
          </cell>
          <cell r="K393">
            <v>0</v>
          </cell>
          <cell r="L393">
            <v>0</v>
          </cell>
          <cell r="M393">
            <v>0</v>
          </cell>
          <cell r="N393">
            <v>0</v>
          </cell>
          <cell r="O393">
            <v>0</v>
          </cell>
          <cell r="P393">
            <v>0</v>
          </cell>
        </row>
        <row r="394">
          <cell r="B394" t="str">
            <v xml:space="preserve">Advisory </v>
          </cell>
          <cell r="C394">
            <v>0</v>
          </cell>
          <cell r="D394">
            <v>0</v>
          </cell>
          <cell r="E394">
            <v>0</v>
          </cell>
          <cell r="F394">
            <v>0</v>
          </cell>
          <cell r="G394">
            <v>0</v>
          </cell>
          <cell r="H394">
            <v>0</v>
          </cell>
          <cell r="I394">
            <v>0</v>
          </cell>
          <cell r="J394">
            <v>0</v>
          </cell>
          <cell r="K394">
            <v>0</v>
          </cell>
          <cell r="L394">
            <v>0</v>
          </cell>
          <cell r="M394">
            <v>0</v>
          </cell>
          <cell r="N394">
            <v>0</v>
          </cell>
          <cell r="O394">
            <v>0</v>
          </cell>
          <cell r="P394">
            <v>0</v>
          </cell>
        </row>
        <row r="395">
          <cell r="B395">
            <v>621215</v>
          </cell>
          <cell r="C395" t="str">
            <v xml:space="preserve">FP Adv Fees - Hrly Consulting </v>
          </cell>
          <cell r="D395">
            <v>402824.16854647512</v>
          </cell>
          <cell r="E395">
            <v>366154.03363803239</v>
          </cell>
          <cell r="F395">
            <v>376553.0271195306</v>
          </cell>
          <cell r="G395">
            <v>418149.00104552554</v>
          </cell>
          <cell r="H395">
            <v>322916.11337285402</v>
          </cell>
          <cell r="I395">
            <v>307043.96542740776</v>
          </cell>
          <cell r="J395">
            <v>308685.91176659218</v>
          </cell>
          <cell r="K395">
            <v>376005.7116731368</v>
          </cell>
          <cell r="L395">
            <v>376005.7116731368</v>
          </cell>
          <cell r="M395">
            <v>376005.7116731368</v>
          </cell>
          <cell r="N395">
            <v>376005.7116731368</v>
          </cell>
          <cell r="O395">
            <v>376005.7116731368</v>
          </cell>
          <cell r="P395">
            <v>4382354.7792821014</v>
          </cell>
        </row>
        <row r="396">
          <cell r="B396">
            <v>621220</v>
          </cell>
          <cell r="C396" t="str">
            <v>FP Adv Fees - Oth Software</v>
          </cell>
          <cell r="D396">
            <v>217294.82638906702</v>
          </cell>
          <cell r="E396">
            <v>197513.91148680143</v>
          </cell>
          <cell r="F396">
            <v>203123.42466804138</v>
          </cell>
          <cell r="G396">
            <v>225561.47739299916</v>
          </cell>
          <cell r="H396">
            <v>174190.14615427994</v>
          </cell>
          <cell r="I396">
            <v>165628.2576144932</v>
          </cell>
          <cell r="J396">
            <v>166513.97022205693</v>
          </cell>
          <cell r="K396">
            <v>202828.18713218678</v>
          </cell>
          <cell r="L396">
            <v>202828.18713218678</v>
          </cell>
          <cell r="M396">
            <v>202828.18713218678</v>
          </cell>
          <cell r="N396">
            <v>202828.18713218678</v>
          </cell>
          <cell r="O396">
            <v>202828.18713218678</v>
          </cell>
          <cell r="P396">
            <v>2363966.9495886727</v>
          </cell>
        </row>
        <row r="397">
          <cell r="B397">
            <v>621225</v>
          </cell>
          <cell r="C397" t="str">
            <v>WealthVision-Fin'l PLanning Fee</v>
          </cell>
          <cell r="D397">
            <v>30690.425640125399</v>
          </cell>
          <cell r="E397">
            <v>27896.5961321248</v>
          </cell>
          <cell r="F397">
            <v>28688.876141856301</v>
          </cell>
          <cell r="G397">
            <v>31857.996180782298</v>
          </cell>
          <cell r="H397">
            <v>24602.379249557001</v>
          </cell>
          <cell r="I397">
            <v>23393.109761019499</v>
          </cell>
          <cell r="J397">
            <v>23518.2066046613</v>
          </cell>
          <cell r="K397">
            <v>28647.177193975702</v>
          </cell>
          <cell r="L397">
            <v>28647.177193975702</v>
          </cell>
          <cell r="M397">
            <v>28647.177193975702</v>
          </cell>
          <cell r="N397">
            <v>28647.177193975702</v>
          </cell>
          <cell r="O397">
            <v>28647.177193975702</v>
          </cell>
          <cell r="P397">
            <v>333883.47568000515</v>
          </cell>
        </row>
        <row r="398">
          <cell r="B398">
            <v>621230</v>
          </cell>
          <cell r="C398" t="str">
            <v>FP Retirement Consulting</v>
          </cell>
          <cell r="D398">
            <v>3613912.5873572482</v>
          </cell>
          <cell r="E398">
            <v>2534196.9508139621</v>
          </cell>
          <cell r="F398">
            <v>1454612.6326358067</v>
          </cell>
          <cell r="G398">
            <v>3802739.5200466556</v>
          </cell>
          <cell r="H398">
            <v>2666608.7414939911</v>
          </cell>
          <cell r="I398">
            <v>1530616.1426910255</v>
          </cell>
          <cell r="J398">
            <v>4001432.6599690933</v>
          </cell>
          <cell r="K398">
            <v>2805939.04823705</v>
          </cell>
          <cell r="L398">
            <v>1610590.8361466343</v>
          </cell>
          <cell r="M398">
            <v>4210507.5164524857</v>
          </cell>
          <cell r="N398">
            <v>2952549.3635074422</v>
          </cell>
          <cell r="O398">
            <v>1694744.2073353012</v>
          </cell>
          <cell r="P398">
            <v>32878450.206686698</v>
          </cell>
        </row>
        <row r="399">
          <cell r="B399">
            <v>631210</v>
          </cell>
          <cell r="C399" t="str">
            <v>Market Pace - BETA</v>
          </cell>
          <cell r="D399">
            <v>234399.320455501</v>
          </cell>
          <cell r="E399">
            <v>236955.878641897</v>
          </cell>
          <cell r="F399">
            <v>239058.980520254</v>
          </cell>
          <cell r="G399">
            <v>237019.95544988199</v>
          </cell>
          <cell r="H399">
            <v>234036.39261675501</v>
          </cell>
          <cell r="I399">
            <v>227902.44917601399</v>
          </cell>
          <cell r="J399">
            <v>220306.02827515401</v>
          </cell>
          <cell r="K399">
            <v>217588.27120706701</v>
          </cell>
          <cell r="L399">
            <v>212000.80110044801</v>
          </cell>
          <cell r="M399">
            <v>205081.145725257</v>
          </cell>
          <cell r="N399">
            <v>202605.51377304</v>
          </cell>
          <cell r="O399">
            <v>197515.83166332301</v>
          </cell>
          <cell r="P399">
            <v>2664470.5686045918</v>
          </cell>
        </row>
        <row r="400">
          <cell r="B400">
            <v>631215</v>
          </cell>
          <cell r="C400" t="str">
            <v xml:space="preserve">Market Pace II - BETA </v>
          </cell>
          <cell r="D400">
            <v>68893.676273343401</v>
          </cell>
          <cell r="E400">
            <v>71630.755217297003</v>
          </cell>
          <cell r="F400">
            <v>78515.112332040095</v>
          </cell>
          <cell r="G400">
            <v>81158.567473906107</v>
          </cell>
          <cell r="H400">
            <v>80151.092631134001</v>
          </cell>
          <cell r="I400">
            <v>78156.400932886099</v>
          </cell>
          <cell r="J400">
            <v>75436.379189934596</v>
          </cell>
          <cell r="K400">
            <v>74518.660332311905</v>
          </cell>
          <cell r="L400">
            <v>72701.675819240802</v>
          </cell>
          <cell r="M400">
            <v>70223.980952159007</v>
          </cell>
          <cell r="N400">
            <v>69388.021714388902</v>
          </cell>
          <cell r="O400">
            <v>67732.912444299596</v>
          </cell>
          <cell r="P400">
            <v>888507.23531294148</v>
          </cell>
        </row>
        <row r="401">
          <cell r="B401">
            <v>631220</v>
          </cell>
          <cell r="C401" t="str">
            <v>MOD SAM Adv. Fee - BETA</v>
          </cell>
          <cell r="D401">
            <v>113709.27024360093</v>
          </cell>
          <cell r="E401">
            <v>113709.27024360093</v>
          </cell>
          <cell r="F401">
            <v>114818.66381698992</v>
          </cell>
          <cell r="G401">
            <v>116794.6129267901</v>
          </cell>
          <cell r="H401">
            <v>116794.6129267901</v>
          </cell>
          <cell r="I401">
            <v>117315.24779857</v>
          </cell>
          <cell r="J401">
            <v>119347.54229348031</v>
          </cell>
          <cell r="K401">
            <v>119347.54229348031</v>
          </cell>
          <cell r="L401">
            <v>119863.29450454582</v>
          </cell>
          <cell r="M401">
            <v>121877.05064839161</v>
          </cell>
          <cell r="N401">
            <v>121877.05064839161</v>
          </cell>
          <cell r="O401">
            <v>122384.39017216468</v>
          </cell>
          <cell r="P401">
            <v>1417838.5485167964</v>
          </cell>
        </row>
        <row r="402">
          <cell r="B402">
            <v>631225</v>
          </cell>
          <cell r="C402" t="str">
            <v>SAM Adv. Fee - BETA</v>
          </cell>
          <cell r="D402">
            <v>29505076.29546633</v>
          </cell>
          <cell r="E402">
            <v>29858743.094478879</v>
          </cell>
          <cell r="F402">
            <v>30095270.356171049</v>
          </cell>
          <cell r="G402">
            <v>30229936.7041394</v>
          </cell>
          <cell r="H402">
            <v>30295345.91448123</v>
          </cell>
          <cell r="I402">
            <v>30349794.349214289</v>
          </cell>
          <cell r="J402">
            <v>30496034.774841592</v>
          </cell>
          <cell r="K402">
            <v>30567847.978973143</v>
          </cell>
          <cell r="L402">
            <v>30620858.632375062</v>
          </cell>
          <cell r="M402">
            <v>30763291.038685743</v>
          </cell>
          <cell r="N402">
            <v>30835530.015000239</v>
          </cell>
          <cell r="O402">
            <v>30886063.411545642</v>
          </cell>
          <cell r="P402">
            <v>364503792.56537259</v>
          </cell>
        </row>
        <row r="403">
          <cell r="B403">
            <v>631230</v>
          </cell>
          <cell r="C403" t="str">
            <v>SAM II Adv. Fee - BETA</v>
          </cell>
          <cell r="D403">
            <v>29158512.38222171</v>
          </cell>
          <cell r="E403">
            <v>29567723.421752132</v>
          </cell>
          <cell r="F403">
            <v>29874419.643610783</v>
          </cell>
          <cell r="G403">
            <v>30212407.916981652</v>
          </cell>
          <cell r="H403">
            <v>30403498.939479191</v>
          </cell>
          <cell r="I403">
            <v>30550809.813805502</v>
          </cell>
          <cell r="J403">
            <v>30898436.027410489</v>
          </cell>
          <cell r="K403">
            <v>31095778.423689771</v>
          </cell>
          <cell r="L403">
            <v>31241707.775075719</v>
          </cell>
          <cell r="M403">
            <v>31586162.983295579</v>
          </cell>
          <cell r="N403">
            <v>31783921.00475328</v>
          </cell>
          <cell r="O403">
            <v>31927470.030910119</v>
          </cell>
          <cell r="P403">
            <v>368300848.36298591</v>
          </cell>
        </row>
        <row r="404">
          <cell r="B404">
            <v>632210</v>
          </cell>
          <cell r="C404" t="str">
            <v xml:space="preserve">Mngr. Select I - BETA </v>
          </cell>
          <cell r="D404">
            <v>1766072.1207552443</v>
          </cell>
          <cell r="E404">
            <v>1766072.1207552443</v>
          </cell>
          <cell r="F404">
            <v>1766072.1207552443</v>
          </cell>
          <cell r="G404">
            <v>1784748.2086450609</v>
          </cell>
          <cell r="H404">
            <v>1784748.2086450609</v>
          </cell>
          <cell r="I404">
            <v>1784748.2086450609</v>
          </cell>
          <cell r="J404">
            <v>1804719.8525233786</v>
          </cell>
          <cell r="K404">
            <v>1804719.8525233786</v>
          </cell>
          <cell r="L404">
            <v>1804719.8525233786</v>
          </cell>
          <cell r="M404">
            <v>1824489.2220525329</v>
          </cell>
          <cell r="N404">
            <v>1824489.2220525329</v>
          </cell>
          <cell r="O404">
            <v>1824489.2220525329</v>
          </cell>
          <cell r="P404">
            <v>21540088.211928651</v>
          </cell>
        </row>
        <row r="405">
          <cell r="B405">
            <v>632215</v>
          </cell>
          <cell r="C405" t="str">
            <v>Mngr. Select II - BETA</v>
          </cell>
          <cell r="D405">
            <v>92998.130007334446</v>
          </cell>
          <cell r="E405">
            <v>92998.130007334446</v>
          </cell>
          <cell r="F405">
            <v>92998.130007334446</v>
          </cell>
          <cell r="G405">
            <v>94002.309610799814</v>
          </cell>
          <cell r="H405">
            <v>94002.309610799814</v>
          </cell>
          <cell r="I405">
            <v>94002.309610799814</v>
          </cell>
          <cell r="J405">
            <v>95076.148926002745</v>
          </cell>
          <cell r="K405">
            <v>95076.148926002745</v>
          </cell>
          <cell r="L405">
            <v>95076.148926002745</v>
          </cell>
          <cell r="M405">
            <v>96139.112313820806</v>
          </cell>
          <cell r="N405">
            <v>96139.112313820806</v>
          </cell>
          <cell r="O405">
            <v>96139.112313820806</v>
          </cell>
          <cell r="P405">
            <v>1134647.1025738735</v>
          </cell>
        </row>
        <row r="406">
          <cell r="B406">
            <v>633210</v>
          </cell>
          <cell r="C406" t="str">
            <v>MWP - Advisory Fee</v>
          </cell>
          <cell r="D406">
            <v>8809641.52103341</v>
          </cell>
          <cell r="E406">
            <v>8809641.52103341</v>
          </cell>
          <cell r="F406">
            <v>8809641.52103341</v>
          </cell>
          <cell r="G406">
            <v>9003098.6734836549</v>
          </cell>
          <cell r="H406">
            <v>9003098.6734836549</v>
          </cell>
          <cell r="I406">
            <v>9003098.6734836549</v>
          </cell>
          <cell r="J406">
            <v>9210190.5986492615</v>
          </cell>
          <cell r="K406">
            <v>9210190.5986492615</v>
          </cell>
          <cell r="L406">
            <v>9210190.5986492615</v>
          </cell>
          <cell r="M406">
            <v>9423157.7083825599</v>
          </cell>
          <cell r="N406">
            <v>9423157.7083825599</v>
          </cell>
          <cell r="O406">
            <v>9423157.7083825599</v>
          </cell>
          <cell r="P406">
            <v>109338265.50464667</v>
          </cell>
        </row>
        <row r="407">
          <cell r="B407">
            <v>633220</v>
          </cell>
          <cell r="C407" t="str">
            <v>MWP - Strategist Fee</v>
          </cell>
          <cell r="D407">
            <v>706288.65545307589</v>
          </cell>
          <cell r="E407">
            <v>709773.83544702292</v>
          </cell>
          <cell r="F407">
            <v>713847.88382886769</v>
          </cell>
          <cell r="G407">
            <v>779194.07096788101</v>
          </cell>
          <cell r="H407">
            <v>783527.17986541498</v>
          </cell>
          <cell r="I407">
            <v>787887.11585446191</v>
          </cell>
          <cell r="J407">
            <v>827665.42534015002</v>
          </cell>
          <cell r="K407">
            <v>832040.297897449</v>
          </cell>
          <cell r="L407">
            <v>836417.24841284798</v>
          </cell>
          <cell r="M407">
            <v>882757.33427796001</v>
          </cell>
          <cell r="N407">
            <v>886844.99490152101</v>
          </cell>
          <cell r="O407">
            <v>891741.38095335301</v>
          </cell>
          <cell r="P407">
            <v>9637985.4232000038</v>
          </cell>
        </row>
        <row r="408">
          <cell r="B408">
            <v>634210</v>
          </cell>
          <cell r="C408" t="str">
            <v xml:space="preserve">OMP Advisory Fees </v>
          </cell>
          <cell r="D408">
            <v>3602052.9961263686</v>
          </cell>
          <cell r="E408">
            <v>3643626.9000196885</v>
          </cell>
          <cell r="F408">
            <v>3680895.3335559578</v>
          </cell>
          <cell r="G408">
            <v>3715673.4424974197</v>
          </cell>
          <cell r="H408">
            <v>3733506.8676172085</v>
          </cell>
          <cell r="I408">
            <v>3749969.6241033459</v>
          </cell>
          <cell r="J408">
            <v>3786488.2630882803</v>
          </cell>
          <cell r="K408">
            <v>3804943.1419457863</v>
          </cell>
          <cell r="L408">
            <v>3821271.7254394847</v>
          </cell>
          <cell r="M408">
            <v>3857467.6870163539</v>
          </cell>
          <cell r="N408">
            <v>3875955.3730705185</v>
          </cell>
          <cell r="O408">
            <v>3892008.0240587573</v>
          </cell>
          <cell r="P408">
            <v>45163859.378539167</v>
          </cell>
        </row>
        <row r="409">
          <cell r="B409">
            <v>635210</v>
          </cell>
          <cell r="C409" t="str">
            <v xml:space="preserve">IAS Advisory Fee  </v>
          </cell>
          <cell r="D409">
            <v>648431.07954566658</v>
          </cell>
          <cell r="E409">
            <v>648431.07954566658</v>
          </cell>
          <cell r="F409">
            <v>648431.07954566658</v>
          </cell>
          <cell r="G409">
            <v>629903.74308517331</v>
          </cell>
          <cell r="H409">
            <v>629903.74308517331</v>
          </cell>
          <cell r="I409">
            <v>629903.74308517331</v>
          </cell>
          <cell r="J409">
            <v>611609.31054162397</v>
          </cell>
          <cell r="K409">
            <v>611609.31054162397</v>
          </cell>
          <cell r="L409">
            <v>611609.31054162397</v>
          </cell>
          <cell r="M409">
            <v>593461.70901201526</v>
          </cell>
          <cell r="N409">
            <v>593461.70901201526</v>
          </cell>
          <cell r="O409">
            <v>593461.70901201526</v>
          </cell>
          <cell r="P409">
            <v>7450217.5265534371</v>
          </cell>
        </row>
        <row r="410">
          <cell r="B410">
            <v>635215</v>
          </cell>
          <cell r="C410" t="str">
            <v>IAS Manager Fee</v>
          </cell>
          <cell r="D410">
            <v>163734.153334712</v>
          </cell>
          <cell r="E410">
            <v>163734.153334712</v>
          </cell>
          <cell r="F410">
            <v>163734.153334712</v>
          </cell>
          <cell r="G410">
            <v>159055.84927958899</v>
          </cell>
          <cell r="H410">
            <v>159055.84927958899</v>
          </cell>
          <cell r="I410">
            <v>159055.84927958899</v>
          </cell>
          <cell r="J410">
            <v>154436.355369217</v>
          </cell>
          <cell r="K410">
            <v>154436.355369217</v>
          </cell>
          <cell r="L410">
            <v>154436.355369217</v>
          </cell>
          <cell r="M410">
            <v>149853.93749130101</v>
          </cell>
          <cell r="N410">
            <v>149853.93749130101</v>
          </cell>
          <cell r="O410">
            <v>149853.93749130101</v>
          </cell>
          <cell r="P410">
            <v>1881240.886424457</v>
          </cell>
        </row>
        <row r="411">
          <cell r="B411">
            <v>651210</v>
          </cell>
          <cell r="C411" t="str">
            <v xml:space="preserve">Third Party Advisory  </v>
          </cell>
          <cell r="D411">
            <v>6047591.628560557</v>
          </cell>
          <cell r="E411">
            <v>2653560.0460465057</v>
          </cell>
          <cell r="F411">
            <v>876105.70913901401</v>
          </cell>
          <cell r="G411">
            <v>6109605.8481012043</v>
          </cell>
          <cell r="H411">
            <v>2680770.6226473949</v>
          </cell>
          <cell r="I411">
            <v>885089.61796162208</v>
          </cell>
          <cell r="J411">
            <v>6172255.9841622496</v>
          </cell>
          <cell r="K411">
            <v>2708260.2264668397</v>
          </cell>
          <cell r="L411">
            <v>894165.65107572975</v>
          </cell>
          <cell r="M411">
            <v>6235548.5576645993</v>
          </cell>
          <cell r="N411">
            <v>2736031.7187521537</v>
          </cell>
          <cell r="O411">
            <v>903334.75315756269</v>
          </cell>
          <cell r="P411">
            <v>38902320.36373543</v>
          </cell>
        </row>
        <row r="412">
          <cell r="B412">
            <v>651215</v>
          </cell>
          <cell r="C412" t="str">
            <v xml:space="preserve">SEI Advisory Fees </v>
          </cell>
          <cell r="D412">
            <v>1002742.6144748157</v>
          </cell>
          <cell r="E412">
            <v>1057314.9331178633</v>
          </cell>
          <cell r="F412">
            <v>1071885.2696327092</v>
          </cell>
          <cell r="G412">
            <v>1013025.1045065712</v>
          </cell>
          <cell r="H412">
            <v>1068157.0276925617</v>
          </cell>
          <cell r="I412">
            <v>1082876.7737745326</v>
          </cell>
          <cell r="J412">
            <v>1023413.0349571577</v>
          </cell>
          <cell r="K412">
            <v>1079110.3010760266</v>
          </cell>
          <cell r="L412">
            <v>1093980.9888255594</v>
          </cell>
          <cell r="M412">
            <v>1033907.4870512546</v>
          </cell>
          <cell r="N412">
            <v>1090175.8933364961</v>
          </cell>
          <cell r="O412">
            <v>1105199.0705647264</v>
          </cell>
          <cell r="P412">
            <v>12721788.499010274</v>
          </cell>
        </row>
        <row r="413">
          <cell r="B413">
            <v>669295</v>
          </cell>
          <cell r="C413" t="str">
            <v>Advisory Bonus</v>
          </cell>
          <cell r="D413">
            <v>891.99757499999998</v>
          </cell>
          <cell r="E413">
            <v>891.99757499999998</v>
          </cell>
          <cell r="F413">
            <v>891.99757499999998</v>
          </cell>
          <cell r="G413">
            <v>891.99757499999998</v>
          </cell>
          <cell r="H413">
            <v>891.99757499999998</v>
          </cell>
          <cell r="I413">
            <v>891.99757499999998</v>
          </cell>
          <cell r="J413">
            <v>891.99757499999998</v>
          </cell>
          <cell r="K413">
            <v>891.99757499999998</v>
          </cell>
          <cell r="L413">
            <v>891.99757499999998</v>
          </cell>
          <cell r="M413">
            <v>891.99757499999998</v>
          </cell>
          <cell r="N413">
            <v>891.99757499999998</v>
          </cell>
          <cell r="O413">
            <v>891.99757499999998</v>
          </cell>
          <cell r="P413">
            <v>10703.9709</v>
          </cell>
        </row>
        <row r="414">
          <cell r="B414">
            <v>0</v>
          </cell>
          <cell r="C414">
            <v>0</v>
          </cell>
          <cell r="D414">
            <v>0</v>
          </cell>
          <cell r="E414">
            <v>0</v>
          </cell>
          <cell r="F414">
            <v>0</v>
          </cell>
          <cell r="G414">
            <v>0</v>
          </cell>
          <cell r="H414">
            <v>0</v>
          </cell>
          <cell r="I414">
            <v>0</v>
          </cell>
          <cell r="J414">
            <v>0</v>
          </cell>
          <cell r="K414">
            <v>0</v>
          </cell>
          <cell r="L414">
            <v>0</v>
          </cell>
          <cell r="M414">
            <v>0</v>
          </cell>
          <cell r="N414">
            <v>0</v>
          </cell>
          <cell r="O414">
            <v>0</v>
          </cell>
          <cell r="P414">
            <v>0</v>
          </cell>
        </row>
        <row r="415">
          <cell r="B415" t="str">
            <v>Advisory  Total</v>
          </cell>
          <cell r="C415">
            <v>0</v>
          </cell>
          <cell r="D415">
            <v>86185757.849459574</v>
          </cell>
          <cell r="E415">
            <v>82520568.629287183</v>
          </cell>
          <cell r="F415">
            <v>80289563.915424258</v>
          </cell>
          <cell r="G415">
            <v>88644824.999389932</v>
          </cell>
          <cell r="H415">
            <v>84255806.811907619</v>
          </cell>
          <cell r="I415">
            <v>81528183.649794444</v>
          </cell>
          <cell r="J415">
            <v>89996458.471705377</v>
          </cell>
          <cell r="K415">
            <v>85789779.231702685</v>
          </cell>
          <cell r="L415">
            <v>83007963.968359068</v>
          </cell>
          <cell r="M415">
            <v>91662299.5445963</v>
          </cell>
          <cell r="N415">
            <v>87250353.712283999</v>
          </cell>
          <cell r="O415">
            <v>84383668.775631785</v>
          </cell>
          <cell r="P415">
            <v>1025515229.5595423</v>
          </cell>
        </row>
        <row r="416">
          <cell r="B416">
            <v>0</v>
          </cell>
          <cell r="C416">
            <v>0</v>
          </cell>
          <cell r="D416">
            <v>0</v>
          </cell>
          <cell r="E416">
            <v>0</v>
          </cell>
          <cell r="F416">
            <v>0</v>
          </cell>
          <cell r="G416">
            <v>0</v>
          </cell>
          <cell r="H416">
            <v>0</v>
          </cell>
          <cell r="I416">
            <v>0</v>
          </cell>
          <cell r="J416">
            <v>0</v>
          </cell>
          <cell r="K416">
            <v>0</v>
          </cell>
          <cell r="L416">
            <v>0</v>
          </cell>
          <cell r="M416">
            <v>0</v>
          </cell>
          <cell r="N416">
            <v>0</v>
          </cell>
          <cell r="O416">
            <v>0</v>
          </cell>
          <cell r="P416">
            <v>0</v>
          </cell>
        </row>
        <row r="417">
          <cell r="B417" t="str">
            <v xml:space="preserve">Production Bonus </v>
          </cell>
          <cell r="C417">
            <v>0</v>
          </cell>
          <cell r="D417">
            <v>0</v>
          </cell>
          <cell r="E417">
            <v>0</v>
          </cell>
          <cell r="F417">
            <v>0</v>
          </cell>
          <cell r="G417">
            <v>0</v>
          </cell>
          <cell r="H417">
            <v>0</v>
          </cell>
          <cell r="I417">
            <v>0</v>
          </cell>
          <cell r="J417">
            <v>0</v>
          </cell>
          <cell r="K417">
            <v>0</v>
          </cell>
          <cell r="L417">
            <v>0</v>
          </cell>
          <cell r="M417">
            <v>0</v>
          </cell>
          <cell r="N417">
            <v>0</v>
          </cell>
          <cell r="O417">
            <v>0</v>
          </cell>
          <cell r="P417">
            <v>0</v>
          </cell>
        </row>
        <row r="418">
          <cell r="B418">
            <v>689110</v>
          </cell>
          <cell r="C418" t="str">
            <v xml:space="preserve">Production Bonus  </v>
          </cell>
          <cell r="D418">
            <v>854954.49540974328</v>
          </cell>
          <cell r="E418">
            <v>2643041.9550901018</v>
          </cell>
          <cell r="F418">
            <v>2988101.4661684483</v>
          </cell>
          <cell r="G418">
            <v>4767484.4796626316</v>
          </cell>
          <cell r="H418">
            <v>4786769.2219803603</v>
          </cell>
          <cell r="I418">
            <v>5452157.8275031</v>
          </cell>
          <cell r="J418">
            <v>6770956.4179457156</v>
          </cell>
          <cell r="K418">
            <v>6742958.0578737007</v>
          </cell>
          <cell r="L418">
            <v>7118677.1956025325</v>
          </cell>
          <cell r="M418">
            <v>8396876.1229566839</v>
          </cell>
          <cell r="N418">
            <v>7897608.7482084688</v>
          </cell>
          <cell r="O418">
            <v>7829287.7293836139</v>
          </cell>
          <cell r="P418">
            <v>66248873.717785105</v>
          </cell>
        </row>
        <row r="419">
          <cell r="B419">
            <v>689115</v>
          </cell>
          <cell r="C419" t="str">
            <v xml:space="preserve">Advs. Admin Fee Reimb Program </v>
          </cell>
          <cell r="D419">
            <v>2285113.6922596456</v>
          </cell>
          <cell r="E419">
            <v>2285850.4389235261</v>
          </cell>
          <cell r="F419">
            <v>2286614.9873483074</v>
          </cell>
          <cell r="G419">
            <v>2394565.3417503205</v>
          </cell>
          <cell r="H419">
            <v>2395385.4936969043</v>
          </cell>
          <cell r="I419">
            <v>2396233.4474043888</v>
          </cell>
          <cell r="J419">
            <v>2476800.4250897621</v>
          </cell>
          <cell r="K419">
            <v>2477703.9823190491</v>
          </cell>
          <cell r="L419">
            <v>2478635.3413092368</v>
          </cell>
          <cell r="M419">
            <v>2569109.8664655411</v>
          </cell>
          <cell r="N419">
            <v>2570096.8289775313</v>
          </cell>
          <cell r="O419">
            <v>2571111.5932504232</v>
          </cell>
          <cell r="P419">
            <v>29187221.438794639</v>
          </cell>
        </row>
        <row r="420">
          <cell r="B420">
            <v>0</v>
          </cell>
          <cell r="C420">
            <v>0</v>
          </cell>
          <cell r="D420">
            <v>0</v>
          </cell>
          <cell r="E420">
            <v>0</v>
          </cell>
          <cell r="F420">
            <v>0</v>
          </cell>
          <cell r="G420">
            <v>0</v>
          </cell>
          <cell r="H420">
            <v>0</v>
          </cell>
          <cell r="I420">
            <v>0</v>
          </cell>
          <cell r="J420">
            <v>0</v>
          </cell>
          <cell r="K420">
            <v>0</v>
          </cell>
          <cell r="L420">
            <v>0</v>
          </cell>
          <cell r="M420">
            <v>0</v>
          </cell>
          <cell r="N420">
            <v>0</v>
          </cell>
          <cell r="O420">
            <v>0</v>
          </cell>
          <cell r="P420">
            <v>0</v>
          </cell>
        </row>
        <row r="421">
          <cell r="B421" t="str">
            <v>Production Bonus  Total</v>
          </cell>
          <cell r="C421">
            <v>0</v>
          </cell>
          <cell r="D421">
            <v>3140068.1876693889</v>
          </cell>
          <cell r="E421">
            <v>4928892.3940136284</v>
          </cell>
          <cell r="F421">
            <v>5274716.4535167553</v>
          </cell>
          <cell r="G421">
            <v>7162049.8214129526</v>
          </cell>
          <cell r="H421">
            <v>7182154.7156772651</v>
          </cell>
          <cell r="I421">
            <v>7848391.2749074884</v>
          </cell>
          <cell r="J421">
            <v>9247756.8430354781</v>
          </cell>
          <cell r="K421">
            <v>9220662.0401927494</v>
          </cell>
          <cell r="L421">
            <v>9597312.5369117688</v>
          </cell>
          <cell r="M421">
            <v>10965985.989422224</v>
          </cell>
          <cell r="N421">
            <v>10467705.577186</v>
          </cell>
          <cell r="O421">
            <v>10400399.322634038</v>
          </cell>
          <cell r="P421">
            <v>95436095.156579748</v>
          </cell>
        </row>
        <row r="422">
          <cell r="B422">
            <v>0</v>
          </cell>
          <cell r="C422">
            <v>0</v>
          </cell>
          <cell r="D422">
            <v>0</v>
          </cell>
          <cell r="E422">
            <v>0</v>
          </cell>
          <cell r="F422">
            <v>0</v>
          </cell>
          <cell r="G422">
            <v>0</v>
          </cell>
          <cell r="H422">
            <v>0</v>
          </cell>
          <cell r="I422">
            <v>0</v>
          </cell>
          <cell r="J422">
            <v>0</v>
          </cell>
          <cell r="K422">
            <v>0</v>
          </cell>
          <cell r="L422">
            <v>0</v>
          </cell>
          <cell r="M422">
            <v>0</v>
          </cell>
          <cell r="N422">
            <v>0</v>
          </cell>
          <cell r="O422">
            <v>0</v>
          </cell>
          <cell r="P422">
            <v>0</v>
          </cell>
        </row>
        <row r="423">
          <cell r="B423" t="str">
            <v>Total Commission Expense</v>
          </cell>
          <cell r="C423">
            <v>0</v>
          </cell>
          <cell r="D423">
            <v>259487575.33823064</v>
          </cell>
          <cell r="E423">
            <v>248296744.38588554</v>
          </cell>
          <cell r="F423">
            <v>256559395.35222358</v>
          </cell>
          <cell r="G423">
            <v>277089538.94689029</v>
          </cell>
          <cell r="H423">
            <v>260273734.26357433</v>
          </cell>
          <cell r="I423">
            <v>256620865.91599667</v>
          </cell>
          <cell r="J423">
            <v>264835309.41264218</v>
          </cell>
          <cell r="K423">
            <v>259388414.72073501</v>
          </cell>
          <cell r="L423">
            <v>252902645.08165711</v>
          </cell>
          <cell r="M423">
            <v>269648151.87978566</v>
          </cell>
          <cell r="N423">
            <v>253554797.12424928</v>
          </cell>
          <cell r="O423">
            <v>260251429.21787205</v>
          </cell>
          <cell r="P423">
            <v>3118908601.6397424</v>
          </cell>
        </row>
        <row r="424">
          <cell r="B424">
            <v>0</v>
          </cell>
          <cell r="C424">
            <v>0</v>
          </cell>
          <cell r="D424">
            <v>0</v>
          </cell>
          <cell r="E424">
            <v>0</v>
          </cell>
          <cell r="F424">
            <v>0</v>
          </cell>
          <cell r="G424">
            <v>0</v>
          </cell>
          <cell r="H424">
            <v>0</v>
          </cell>
          <cell r="I424">
            <v>0</v>
          </cell>
          <cell r="J424">
            <v>0</v>
          </cell>
          <cell r="K424">
            <v>0</v>
          </cell>
          <cell r="L424">
            <v>0</v>
          </cell>
          <cell r="M424">
            <v>0</v>
          </cell>
          <cell r="N424">
            <v>0</v>
          </cell>
          <cell r="O424">
            <v>0</v>
          </cell>
          <cell r="P424">
            <v>0</v>
          </cell>
        </row>
        <row r="425">
          <cell r="B425" t="str">
            <v>Brokerage Clearing &amp; Exchange Fees</v>
          </cell>
          <cell r="C425">
            <v>0</v>
          </cell>
          <cell r="D425">
            <v>0</v>
          </cell>
          <cell r="E425">
            <v>0</v>
          </cell>
          <cell r="F425">
            <v>0</v>
          </cell>
          <cell r="G425">
            <v>0</v>
          </cell>
          <cell r="H425">
            <v>0</v>
          </cell>
          <cell r="I425">
            <v>0</v>
          </cell>
          <cell r="J425">
            <v>0</v>
          </cell>
          <cell r="K425">
            <v>0</v>
          </cell>
          <cell r="L425">
            <v>0</v>
          </cell>
          <cell r="M425">
            <v>0</v>
          </cell>
          <cell r="N425">
            <v>0</v>
          </cell>
          <cell r="O425">
            <v>0</v>
          </cell>
          <cell r="P425">
            <v>0</v>
          </cell>
        </row>
        <row r="426">
          <cell r="B426">
            <v>699110</v>
          </cell>
          <cell r="C426" t="str">
            <v>Clearing Charges - BETA</v>
          </cell>
          <cell r="D426">
            <v>1287115.869296012</v>
          </cell>
          <cell r="E426">
            <v>1238568.2383244955</v>
          </cell>
          <cell r="F426">
            <v>1313156.8005008111</v>
          </cell>
          <cell r="G426">
            <v>1299945.9455930861</v>
          </cell>
          <cell r="H426">
            <v>1296776.3346509954</v>
          </cell>
          <cell r="I426">
            <v>1300736.8162139594</v>
          </cell>
          <cell r="J426">
            <v>1466884.509533267</v>
          </cell>
          <cell r="K426">
            <v>1468300.3459083168</v>
          </cell>
          <cell r="L426">
            <v>1459142.4271423842</v>
          </cell>
          <cell r="M426">
            <v>1491971.6443243057</v>
          </cell>
          <cell r="N426">
            <v>1398305.0423646378</v>
          </cell>
          <cell r="O426">
            <v>1472286.026655636</v>
          </cell>
          <cell r="P426">
            <v>16493190.000507908</v>
          </cell>
        </row>
        <row r="427">
          <cell r="B427">
            <v>699120</v>
          </cell>
          <cell r="C427" t="str">
            <v>Depositories (DTC, OCC)</v>
          </cell>
          <cell r="D427">
            <v>534321.54365459492</v>
          </cell>
          <cell r="E427">
            <v>514774.15164333279</v>
          </cell>
          <cell r="F427">
            <v>543668.32196200616</v>
          </cell>
          <cell r="G427">
            <v>537993.89654495963</v>
          </cell>
          <cell r="H427">
            <v>536254.42023105547</v>
          </cell>
          <cell r="I427">
            <v>537304.25833602005</v>
          </cell>
          <cell r="J427">
            <v>536574.668896419</v>
          </cell>
          <cell r="K427">
            <v>536589.87772540899</v>
          </cell>
          <cell r="L427">
            <v>532427.34967871476</v>
          </cell>
          <cell r="M427">
            <v>544771.53847126756</v>
          </cell>
          <cell r="N427">
            <v>507318.81372078171</v>
          </cell>
          <cell r="O427">
            <v>535824.36028383707</v>
          </cell>
          <cell r="P427">
            <v>6397823.2011483973</v>
          </cell>
        </row>
        <row r="428">
          <cell r="B428">
            <v>699140</v>
          </cell>
          <cell r="C428" t="str">
            <v>Other Exchanges/Quote Svcs</v>
          </cell>
          <cell r="D428">
            <v>272978.48431364645</v>
          </cell>
          <cell r="E428">
            <v>261120.09422656996</v>
          </cell>
          <cell r="F428">
            <v>278659.59907676151</v>
          </cell>
          <cell r="G428">
            <v>275220.37464895396</v>
          </cell>
          <cell r="H428">
            <v>274169.18308165541</v>
          </cell>
          <cell r="I428">
            <v>274810.76968527056</v>
          </cell>
          <cell r="J428">
            <v>391039.15502715163</v>
          </cell>
          <cell r="K428">
            <v>391052.89036277903</v>
          </cell>
          <cell r="L428">
            <v>388531.28872839967</v>
          </cell>
          <cell r="M428">
            <v>396027.18684000161</v>
          </cell>
          <cell r="N428">
            <v>373302.70118731691</v>
          </cell>
          <cell r="O428">
            <v>390606.52903526503</v>
          </cell>
          <cell r="P428">
            <v>3967518.2562137712</v>
          </cell>
        </row>
        <row r="429">
          <cell r="B429">
            <v>699150</v>
          </cell>
          <cell r="C429" t="str">
            <v xml:space="preserve">Clearing Corps (NSCC) </v>
          </cell>
          <cell r="D429">
            <v>273403.77186746028</v>
          </cell>
          <cell r="E429">
            <v>263408.86300886824</v>
          </cell>
          <cell r="F429">
            <v>278184.75811638293</v>
          </cell>
          <cell r="G429">
            <v>275283.8564262116</v>
          </cell>
          <cell r="H429">
            <v>274395.11094060156</v>
          </cell>
          <cell r="I429">
            <v>274932.69645718462</v>
          </cell>
          <cell r="J429">
            <v>274560.36716746172</v>
          </cell>
          <cell r="K429">
            <v>274568.89679309609</v>
          </cell>
          <cell r="L429">
            <v>272441.12586346711</v>
          </cell>
          <cell r="M429">
            <v>278754.13861882139</v>
          </cell>
          <cell r="N429">
            <v>259603.28896527723</v>
          </cell>
          <cell r="O429">
            <v>274180.48775082448</v>
          </cell>
          <cell r="P429">
            <v>3273717.3619756568</v>
          </cell>
        </row>
        <row r="430">
          <cell r="B430">
            <v>699160</v>
          </cell>
          <cell r="C430" t="str">
            <v xml:space="preserve">IRA Custodian Expense </v>
          </cell>
          <cell r="D430">
            <v>-1.1641532182693481E-10</v>
          </cell>
          <cell r="E430">
            <v>-3.7834979593753815E-10</v>
          </cell>
          <cell r="F430">
            <v>2.9103830456733704E-11</v>
          </cell>
          <cell r="G430">
            <v>3.4924596548080444E-10</v>
          </cell>
          <cell r="H430">
            <v>-2.0372681319713593E-10</v>
          </cell>
          <cell r="I430">
            <v>6.9849193096160889E-10</v>
          </cell>
          <cell r="J430">
            <v>-5.8207660913467407E-11</v>
          </cell>
          <cell r="K430">
            <v>-2.9103830456733704E-11</v>
          </cell>
          <cell r="L430">
            <v>8.7311491370201111E-11</v>
          </cell>
          <cell r="M430">
            <v>-2.9103830456733704E-11</v>
          </cell>
          <cell r="N430">
            <v>3.7834979593753815E-10</v>
          </cell>
          <cell r="O430">
            <v>8.7311491370201111E-11</v>
          </cell>
          <cell r="P430">
            <v>8.149072527885437E-10</v>
          </cell>
        </row>
        <row r="431">
          <cell r="B431">
            <v>699170</v>
          </cell>
          <cell r="C431" t="str">
            <v>ICA Check Processing and Clearing Expe</v>
          </cell>
          <cell r="D431">
            <v>73814.357824383056</v>
          </cell>
          <cell r="E431">
            <v>73898.828952393887</v>
          </cell>
          <cell r="F431">
            <v>73985.871447390411</v>
          </cell>
          <cell r="G431">
            <v>74075.485628067094</v>
          </cell>
          <cell r="H431">
            <v>74167.671814446265</v>
          </cell>
          <cell r="I431">
            <v>74262.430327883674</v>
          </cell>
          <cell r="J431">
            <v>74359.761491074052</v>
          </cell>
          <cell r="K431">
            <v>74459.665628056697</v>
          </cell>
          <cell r="L431">
            <v>74562.143064221105</v>
          </cell>
          <cell r="M431">
            <v>74667.19412631249</v>
          </cell>
          <cell r="N431">
            <v>74774.81914243754</v>
          </cell>
          <cell r="O431">
            <v>74885.018442070097</v>
          </cell>
          <cell r="P431">
            <v>891913.24788873643</v>
          </cell>
        </row>
        <row r="432">
          <cell r="B432">
            <v>699180</v>
          </cell>
          <cell r="C432" t="str">
            <v>Omnibus Sub-Acctg Fees</v>
          </cell>
          <cell r="D432">
            <v>1156354.2220671359</v>
          </cell>
          <cell r="E432">
            <v>1167807.3273545667</v>
          </cell>
          <cell r="F432">
            <v>1179261.6270089466</v>
          </cell>
          <cell r="G432">
            <v>1190717.1260068025</v>
          </cell>
          <cell r="H432">
            <v>1202173.8293453981</v>
          </cell>
          <cell r="I432">
            <v>1213631.7420428197</v>
          </cell>
          <cell r="J432">
            <v>1213924.4119179505</v>
          </cell>
          <cell r="K432">
            <v>1225384.758471007</v>
          </cell>
          <cell r="L432">
            <v>1236846.3295629611</v>
          </cell>
          <cell r="M432">
            <v>1248309.1302960378</v>
          </cell>
          <cell r="N432">
            <v>1259773.1657937516</v>
          </cell>
          <cell r="O432">
            <v>1271238.4412009555</v>
          </cell>
          <cell r="P432">
            <v>14565422.111068333</v>
          </cell>
        </row>
        <row r="433">
          <cell r="B433">
            <v>699220</v>
          </cell>
          <cell r="C433" t="str">
            <v xml:space="preserve">Clearing Chgs-Equity Trades Exec. </v>
          </cell>
          <cell r="D433">
            <v>46000.951468025829</v>
          </cell>
          <cell r="E433">
            <v>44471.942268149032</v>
          </cell>
          <cell r="F433">
            <v>48064.738599409975</v>
          </cell>
          <cell r="G433">
            <v>49561.135999945007</v>
          </cell>
          <cell r="H433">
            <v>46114.197321150263</v>
          </cell>
          <cell r="I433">
            <v>43347.663088496978</v>
          </cell>
          <cell r="J433">
            <v>42867.169508692867</v>
          </cell>
          <cell r="K433">
            <v>45988.703305595816</v>
          </cell>
          <cell r="L433">
            <v>41739.800551162181</v>
          </cell>
          <cell r="M433">
            <v>44112.938565309756</v>
          </cell>
          <cell r="N433">
            <v>41829.633493917223</v>
          </cell>
          <cell r="O433">
            <v>44913.003883361293</v>
          </cell>
          <cell r="P433">
            <v>539011.87805321626</v>
          </cell>
        </row>
        <row r="434">
          <cell r="B434">
            <v>699230</v>
          </cell>
          <cell r="C434" t="str">
            <v xml:space="preserve">Investment Fees - Asset </v>
          </cell>
          <cell r="D434">
            <v>144.51666666666699</v>
          </cell>
          <cell r="E434">
            <v>144.51666666666699</v>
          </cell>
          <cell r="F434">
            <v>144.51666666666699</v>
          </cell>
          <cell r="G434">
            <v>144.51666666666699</v>
          </cell>
          <cell r="H434">
            <v>144.51666666666699</v>
          </cell>
          <cell r="I434">
            <v>144.51666666666699</v>
          </cell>
          <cell r="J434">
            <v>144.51666666666699</v>
          </cell>
          <cell r="K434">
            <v>144.51666666666699</v>
          </cell>
          <cell r="L434">
            <v>144.51666666666699</v>
          </cell>
          <cell r="M434">
            <v>144.51666666666699</v>
          </cell>
          <cell r="N434">
            <v>144.51666666666699</v>
          </cell>
          <cell r="O434">
            <v>144.51666666666699</v>
          </cell>
          <cell r="P434">
            <v>1734.2000000000035</v>
          </cell>
        </row>
        <row r="435">
          <cell r="B435">
            <v>699240</v>
          </cell>
          <cell r="C435" t="str">
            <v>Clearing Chgs - Other</v>
          </cell>
          <cell r="D435">
            <v>38208.789959879687</v>
          </cell>
          <cell r="E435">
            <v>36821.212262031404</v>
          </cell>
          <cell r="F435">
            <v>38874.872080685163</v>
          </cell>
          <cell r="G435">
            <v>38472.822794973115</v>
          </cell>
          <cell r="H435">
            <v>38350.312188229531</v>
          </cell>
          <cell r="I435">
            <v>38425.955701775682</v>
          </cell>
          <cell r="J435">
            <v>38375.195153018271</v>
          </cell>
          <cell r="K435">
            <v>38377.348673685148</v>
          </cell>
          <cell r="L435">
            <v>38082.725018621233</v>
          </cell>
          <cell r="M435">
            <v>38960.724128790731</v>
          </cell>
          <cell r="N435">
            <v>36301.211992923629</v>
          </cell>
          <cell r="O435">
            <v>38327.304501377344</v>
          </cell>
          <cell r="P435">
            <v>457578.47445599094</v>
          </cell>
        </row>
        <row r="436">
          <cell r="B436">
            <v>0</v>
          </cell>
          <cell r="C436">
            <v>0</v>
          </cell>
          <cell r="D436">
            <v>0</v>
          </cell>
          <cell r="E436">
            <v>0</v>
          </cell>
          <cell r="F436">
            <v>0</v>
          </cell>
          <cell r="G436">
            <v>0</v>
          </cell>
          <cell r="H436">
            <v>0</v>
          </cell>
          <cell r="I436">
            <v>0</v>
          </cell>
          <cell r="J436">
            <v>0</v>
          </cell>
          <cell r="K436">
            <v>0</v>
          </cell>
          <cell r="L436">
            <v>0</v>
          </cell>
          <cell r="M436">
            <v>0</v>
          </cell>
          <cell r="N436">
            <v>0</v>
          </cell>
          <cell r="O436">
            <v>0</v>
          </cell>
          <cell r="P436">
            <v>0</v>
          </cell>
        </row>
        <row r="437">
          <cell r="B437" t="str">
            <v>Brokerage Clearing &amp; Exchange Fees Total</v>
          </cell>
          <cell r="C437">
            <v>0</v>
          </cell>
          <cell r="D437">
            <v>3682342.5071178041</v>
          </cell>
          <cell r="E437">
            <v>3601015.1747070737</v>
          </cell>
          <cell r="F437">
            <v>3754001.1054590605</v>
          </cell>
          <cell r="G437">
            <v>3741415.1603096658</v>
          </cell>
          <cell r="H437">
            <v>3742545.5762401992</v>
          </cell>
          <cell r="I437">
            <v>3757596.8485200778</v>
          </cell>
          <cell r="J437">
            <v>4038729.7553617018</v>
          </cell>
          <cell r="K437">
            <v>4054867.0035346122</v>
          </cell>
          <cell r="L437">
            <v>4043917.7062765979</v>
          </cell>
          <cell r="M437">
            <v>4117719.0120375138</v>
          </cell>
          <cell r="N437">
            <v>3951353.1933277105</v>
          </cell>
          <cell r="O437">
            <v>4102405.688419994</v>
          </cell>
          <cell r="P437">
            <v>46587908.731312007</v>
          </cell>
        </row>
        <row r="438">
          <cell r="B438">
            <v>0</v>
          </cell>
          <cell r="C438">
            <v>0</v>
          </cell>
          <cell r="D438">
            <v>0</v>
          </cell>
          <cell r="E438">
            <v>0</v>
          </cell>
          <cell r="F438">
            <v>0</v>
          </cell>
          <cell r="G438">
            <v>0</v>
          </cell>
          <cell r="H438">
            <v>0</v>
          </cell>
          <cell r="I438">
            <v>0</v>
          </cell>
          <cell r="J438">
            <v>0</v>
          </cell>
          <cell r="K438">
            <v>0</v>
          </cell>
          <cell r="L438">
            <v>0</v>
          </cell>
          <cell r="M438">
            <v>0</v>
          </cell>
          <cell r="N438">
            <v>0</v>
          </cell>
          <cell r="O438">
            <v>0</v>
          </cell>
          <cell r="P438">
            <v>0</v>
          </cell>
        </row>
        <row r="439">
          <cell r="B439" t="str">
            <v>GROSS MARGIN</v>
          </cell>
          <cell r="C439">
            <v>0</v>
          </cell>
          <cell r="D439">
            <v>112291981.46307513</v>
          </cell>
          <cell r="E439">
            <v>108159451.26241086</v>
          </cell>
          <cell r="F439">
            <v>111307196.91683212</v>
          </cell>
          <cell r="G439">
            <v>114429680.74589849</v>
          </cell>
          <cell r="H439">
            <v>110229739.74977709</v>
          </cell>
          <cell r="I439">
            <v>109685618.2868866</v>
          </cell>
          <cell r="J439">
            <v>106941770.71261659</v>
          </cell>
          <cell r="K439">
            <v>113267221.62865812</v>
          </cell>
          <cell r="L439">
            <v>106893481.05388808</v>
          </cell>
          <cell r="M439">
            <v>109037830.36702967</v>
          </cell>
          <cell r="N439">
            <v>104247812.02844514</v>
          </cell>
          <cell r="O439">
            <v>108688758.01165214</v>
          </cell>
          <cell r="P439">
            <v>1315180542.2271712</v>
          </cell>
        </row>
        <row r="440">
          <cell r="B440" t="str">
            <v>Gross Margin %</v>
          </cell>
          <cell r="C440">
            <v>0</v>
          </cell>
          <cell r="D440">
            <v>0.29907690146432875</v>
          </cell>
          <cell r="E440">
            <v>0.30039518168566764</v>
          </cell>
          <cell r="F440">
            <v>0.29951837681034554</v>
          </cell>
          <cell r="G440">
            <v>0.28950436915739691</v>
          </cell>
          <cell r="H440">
            <v>0.29453817537099802</v>
          </cell>
          <cell r="I440">
            <v>0.29639628351731562</v>
          </cell>
          <cell r="J440">
            <v>0.28455899911870952</v>
          </cell>
          <cell r="K440">
            <v>0.30067444528495602</v>
          </cell>
          <cell r="L440">
            <v>0.29379251366944004</v>
          </cell>
          <cell r="M440">
            <v>0.28484006295774555</v>
          </cell>
          <cell r="N440">
            <v>0.28817324170379321</v>
          </cell>
          <cell r="O440">
            <v>0.29135750199859811</v>
          </cell>
          <cell r="P440">
            <v>0.29352272587120132</v>
          </cell>
        </row>
        <row r="441">
          <cell r="B441">
            <v>0</v>
          </cell>
          <cell r="C441">
            <v>0</v>
          </cell>
          <cell r="D441">
            <v>0</v>
          </cell>
          <cell r="E441">
            <v>0</v>
          </cell>
          <cell r="F441">
            <v>0</v>
          </cell>
          <cell r="G441">
            <v>0</v>
          </cell>
          <cell r="H441">
            <v>0</v>
          </cell>
          <cell r="I441">
            <v>0</v>
          </cell>
          <cell r="J441">
            <v>0</v>
          </cell>
          <cell r="K441">
            <v>0</v>
          </cell>
          <cell r="L441">
            <v>0</v>
          </cell>
          <cell r="M441">
            <v>0</v>
          </cell>
          <cell r="N441">
            <v>0</v>
          </cell>
          <cell r="O441">
            <v>0</v>
          </cell>
          <cell r="P441">
            <v>0</v>
          </cell>
        </row>
        <row r="442">
          <cell r="B442" t="str">
            <v>G &amp; A EXPENSES</v>
          </cell>
          <cell r="C442">
            <v>0</v>
          </cell>
          <cell r="D442">
            <v>0</v>
          </cell>
          <cell r="E442">
            <v>0</v>
          </cell>
          <cell r="F442">
            <v>0</v>
          </cell>
          <cell r="G442">
            <v>0</v>
          </cell>
          <cell r="H442">
            <v>0</v>
          </cell>
          <cell r="I442">
            <v>0</v>
          </cell>
          <cell r="J442">
            <v>0</v>
          </cell>
          <cell r="K442">
            <v>0</v>
          </cell>
          <cell r="L442">
            <v>0</v>
          </cell>
          <cell r="M442">
            <v>0</v>
          </cell>
          <cell r="N442">
            <v>0</v>
          </cell>
          <cell r="O442">
            <v>0</v>
          </cell>
          <cell r="P442">
            <v>0</v>
          </cell>
        </row>
        <row r="443">
          <cell r="B443">
            <v>0</v>
          </cell>
          <cell r="C443">
            <v>0</v>
          </cell>
          <cell r="D443">
            <v>0</v>
          </cell>
          <cell r="E443">
            <v>0</v>
          </cell>
          <cell r="F443">
            <v>0</v>
          </cell>
          <cell r="G443">
            <v>0</v>
          </cell>
          <cell r="H443">
            <v>0</v>
          </cell>
          <cell r="I443">
            <v>0</v>
          </cell>
          <cell r="J443">
            <v>0</v>
          </cell>
          <cell r="K443">
            <v>0</v>
          </cell>
          <cell r="L443">
            <v>0</v>
          </cell>
          <cell r="M443">
            <v>0</v>
          </cell>
          <cell r="N443">
            <v>0</v>
          </cell>
          <cell r="O443">
            <v>0</v>
          </cell>
          <cell r="P443">
            <v>0</v>
          </cell>
        </row>
        <row r="444">
          <cell r="B444" t="str">
            <v>Compensation Costs</v>
          </cell>
          <cell r="C444">
            <v>0</v>
          </cell>
          <cell r="D444">
            <v>0</v>
          </cell>
          <cell r="E444">
            <v>0</v>
          </cell>
          <cell r="F444">
            <v>0</v>
          </cell>
          <cell r="G444">
            <v>0</v>
          </cell>
          <cell r="H444">
            <v>0</v>
          </cell>
          <cell r="I444">
            <v>0</v>
          </cell>
          <cell r="J444">
            <v>0</v>
          </cell>
          <cell r="K444">
            <v>0</v>
          </cell>
          <cell r="L444">
            <v>0</v>
          </cell>
          <cell r="M444">
            <v>0</v>
          </cell>
          <cell r="N444">
            <v>0</v>
          </cell>
          <cell r="O444">
            <v>0</v>
          </cell>
          <cell r="P444">
            <v>0</v>
          </cell>
        </row>
        <row r="445">
          <cell r="B445">
            <v>0</v>
          </cell>
          <cell r="C445">
            <v>0</v>
          </cell>
          <cell r="D445">
            <v>0</v>
          </cell>
          <cell r="E445">
            <v>0</v>
          </cell>
          <cell r="F445">
            <v>0</v>
          </cell>
          <cell r="G445">
            <v>0</v>
          </cell>
          <cell r="H445">
            <v>0</v>
          </cell>
          <cell r="I445">
            <v>0</v>
          </cell>
          <cell r="J445">
            <v>0</v>
          </cell>
          <cell r="K445">
            <v>0</v>
          </cell>
          <cell r="L445">
            <v>0</v>
          </cell>
          <cell r="M445">
            <v>0</v>
          </cell>
          <cell r="N445">
            <v>0</v>
          </cell>
          <cell r="O445">
            <v>0</v>
          </cell>
          <cell r="P445">
            <v>0</v>
          </cell>
        </row>
        <row r="446">
          <cell r="B446" t="str">
            <v xml:space="preserve">   Personnel Expenses</v>
          </cell>
          <cell r="C446">
            <v>0</v>
          </cell>
          <cell r="D446">
            <v>0</v>
          </cell>
          <cell r="E446">
            <v>0</v>
          </cell>
          <cell r="F446">
            <v>0</v>
          </cell>
          <cell r="G446">
            <v>0</v>
          </cell>
          <cell r="H446">
            <v>0</v>
          </cell>
          <cell r="I446">
            <v>0</v>
          </cell>
          <cell r="J446">
            <v>0</v>
          </cell>
          <cell r="K446">
            <v>0</v>
          </cell>
          <cell r="L446">
            <v>0</v>
          </cell>
          <cell r="M446">
            <v>0</v>
          </cell>
          <cell r="N446">
            <v>0</v>
          </cell>
          <cell r="O446">
            <v>0</v>
          </cell>
          <cell r="P446">
            <v>0</v>
          </cell>
        </row>
        <row r="447">
          <cell r="B447">
            <v>0</v>
          </cell>
          <cell r="C447">
            <v>0</v>
          </cell>
          <cell r="D447">
            <v>0</v>
          </cell>
          <cell r="E447">
            <v>0</v>
          </cell>
          <cell r="F447">
            <v>0</v>
          </cell>
          <cell r="G447">
            <v>0</v>
          </cell>
          <cell r="H447">
            <v>0</v>
          </cell>
          <cell r="I447">
            <v>0</v>
          </cell>
          <cell r="J447">
            <v>0</v>
          </cell>
          <cell r="K447">
            <v>0</v>
          </cell>
          <cell r="L447">
            <v>0</v>
          </cell>
          <cell r="M447">
            <v>0</v>
          </cell>
          <cell r="N447">
            <v>0</v>
          </cell>
          <cell r="O447">
            <v>0</v>
          </cell>
          <cell r="P447">
            <v>0</v>
          </cell>
        </row>
        <row r="448">
          <cell r="B448" t="str">
            <v xml:space="preserve">     PAYROLL</v>
          </cell>
          <cell r="C448">
            <v>0</v>
          </cell>
          <cell r="D448">
            <v>0</v>
          </cell>
          <cell r="E448">
            <v>0</v>
          </cell>
          <cell r="F448">
            <v>0</v>
          </cell>
          <cell r="G448">
            <v>0</v>
          </cell>
          <cell r="H448">
            <v>0</v>
          </cell>
          <cell r="I448">
            <v>0</v>
          </cell>
          <cell r="J448">
            <v>0</v>
          </cell>
          <cell r="K448">
            <v>0</v>
          </cell>
          <cell r="L448">
            <v>0</v>
          </cell>
          <cell r="M448">
            <v>0</v>
          </cell>
          <cell r="N448">
            <v>0</v>
          </cell>
          <cell r="O448">
            <v>0</v>
          </cell>
          <cell r="P448">
            <v>0</v>
          </cell>
        </row>
        <row r="449">
          <cell r="B449">
            <v>0</v>
          </cell>
          <cell r="C449">
            <v>0</v>
          </cell>
          <cell r="D449">
            <v>0</v>
          </cell>
          <cell r="E449">
            <v>0</v>
          </cell>
          <cell r="F449">
            <v>0</v>
          </cell>
          <cell r="G449">
            <v>0</v>
          </cell>
          <cell r="H449">
            <v>0</v>
          </cell>
          <cell r="I449">
            <v>0</v>
          </cell>
          <cell r="J449">
            <v>0</v>
          </cell>
          <cell r="K449">
            <v>0</v>
          </cell>
          <cell r="L449">
            <v>0</v>
          </cell>
          <cell r="M449">
            <v>0</v>
          </cell>
          <cell r="N449">
            <v>0</v>
          </cell>
          <cell r="O449">
            <v>0</v>
          </cell>
          <cell r="P449">
            <v>0</v>
          </cell>
        </row>
        <row r="450">
          <cell r="B450" t="str">
            <v xml:space="preserve">          Salaries</v>
          </cell>
          <cell r="C450">
            <v>0</v>
          </cell>
          <cell r="D450">
            <v>0</v>
          </cell>
          <cell r="E450">
            <v>0</v>
          </cell>
          <cell r="F450">
            <v>0</v>
          </cell>
          <cell r="G450">
            <v>0</v>
          </cell>
          <cell r="H450">
            <v>0</v>
          </cell>
          <cell r="I450">
            <v>0</v>
          </cell>
          <cell r="J450">
            <v>0</v>
          </cell>
          <cell r="K450">
            <v>0</v>
          </cell>
          <cell r="L450">
            <v>0</v>
          </cell>
          <cell r="M450">
            <v>0</v>
          </cell>
          <cell r="N450">
            <v>0</v>
          </cell>
          <cell r="O450">
            <v>0</v>
          </cell>
          <cell r="P450">
            <v>0</v>
          </cell>
        </row>
        <row r="451">
          <cell r="B451">
            <v>0</v>
          </cell>
          <cell r="C451">
            <v>0</v>
          </cell>
          <cell r="D451">
            <v>0</v>
          </cell>
          <cell r="E451">
            <v>0</v>
          </cell>
          <cell r="F451">
            <v>0</v>
          </cell>
          <cell r="G451">
            <v>0</v>
          </cell>
          <cell r="H451">
            <v>0</v>
          </cell>
          <cell r="I451">
            <v>0</v>
          </cell>
          <cell r="J451">
            <v>0</v>
          </cell>
          <cell r="K451">
            <v>0</v>
          </cell>
          <cell r="L451">
            <v>0</v>
          </cell>
          <cell r="M451">
            <v>0</v>
          </cell>
          <cell r="N451">
            <v>0</v>
          </cell>
          <cell r="O451">
            <v>0</v>
          </cell>
          <cell r="P451">
            <v>0</v>
          </cell>
        </row>
        <row r="452">
          <cell r="B452">
            <v>711110</v>
          </cell>
          <cell r="C452" t="str">
            <v xml:space="preserve">Rep Recruiting Bonus  </v>
          </cell>
          <cell r="D452">
            <v>395955.98</v>
          </cell>
          <cell r="E452">
            <v>420602.45</v>
          </cell>
          <cell r="F452">
            <v>637871.84</v>
          </cell>
          <cell r="G452">
            <v>592706.53</v>
          </cell>
          <cell r="H452">
            <v>873870.7</v>
          </cell>
          <cell r="I452">
            <v>621649.99</v>
          </cell>
          <cell r="J452">
            <v>914590.59</v>
          </cell>
          <cell r="K452">
            <v>1109163.1599999999</v>
          </cell>
          <cell r="L452">
            <v>706389.58</v>
          </cell>
          <cell r="M452">
            <v>632430.07999999996</v>
          </cell>
          <cell r="N452">
            <v>1142201.72</v>
          </cell>
          <cell r="O452">
            <v>1322237.3700000001</v>
          </cell>
          <cell r="P452">
            <v>9369669.9900000002</v>
          </cell>
        </row>
        <row r="453">
          <cell r="B453">
            <v>711115</v>
          </cell>
          <cell r="C453" t="str">
            <v xml:space="preserve">Salaries  </v>
          </cell>
          <cell r="D453">
            <v>22081105.396322876</v>
          </cell>
          <cell r="E453">
            <v>19385788.233298909</v>
          </cell>
          <cell r="F453">
            <v>21241114.21074615</v>
          </cell>
          <cell r="G453">
            <v>22273058.933901489</v>
          </cell>
          <cell r="H453">
            <v>22327433.447729889</v>
          </cell>
          <cell r="I453">
            <v>21460749.24799088</v>
          </cell>
          <cell r="J453">
            <v>23527875.01775841</v>
          </cell>
          <cell r="K453">
            <v>21499290.569219746</v>
          </cell>
          <cell r="L453">
            <v>22507730.447509676</v>
          </cell>
          <cell r="M453">
            <v>23604632.669485658</v>
          </cell>
          <cell r="N453">
            <v>20539176.707372595</v>
          </cell>
          <cell r="O453">
            <v>23719605.777386386</v>
          </cell>
          <cell r="P453">
            <v>264167560.65872267</v>
          </cell>
        </row>
        <row r="454">
          <cell r="B454">
            <v>711120</v>
          </cell>
          <cell r="C454" t="str">
            <v xml:space="preserve">Payroll Taxes </v>
          </cell>
          <cell r="D454">
            <v>3157586.0686032386</v>
          </cell>
          <cell r="E454">
            <v>2445148.7802250921</v>
          </cell>
          <cell r="F454">
            <v>1620767.0835655688</v>
          </cell>
          <cell r="G454">
            <v>1887344.7138147969</v>
          </cell>
          <cell r="H454">
            <v>1487289.1834273734</v>
          </cell>
          <cell r="I454">
            <v>1340114.5282808102</v>
          </cell>
          <cell r="J454">
            <v>1529058.9119860725</v>
          </cell>
          <cell r="K454">
            <v>1348003.2068548114</v>
          </cell>
          <cell r="L454">
            <v>1347696.0994639418</v>
          </cell>
          <cell r="M454">
            <v>1389756.8305672812</v>
          </cell>
          <cell r="N454">
            <v>1176967.1240546962</v>
          </cell>
          <cell r="O454">
            <v>2711309.8430579328</v>
          </cell>
          <cell r="P454">
            <v>21441042.373901617</v>
          </cell>
        </row>
        <row r="455">
          <cell r="B455">
            <v>0</v>
          </cell>
          <cell r="C455">
            <v>0</v>
          </cell>
          <cell r="D455">
            <v>0</v>
          </cell>
          <cell r="E455">
            <v>0</v>
          </cell>
          <cell r="F455">
            <v>0</v>
          </cell>
          <cell r="G455">
            <v>0</v>
          </cell>
          <cell r="H455">
            <v>0</v>
          </cell>
          <cell r="I455">
            <v>0</v>
          </cell>
          <cell r="J455">
            <v>0</v>
          </cell>
          <cell r="K455">
            <v>0</v>
          </cell>
          <cell r="L455">
            <v>0</v>
          </cell>
          <cell r="M455">
            <v>0</v>
          </cell>
          <cell r="N455">
            <v>0</v>
          </cell>
          <cell r="O455">
            <v>0</v>
          </cell>
          <cell r="P455">
            <v>0</v>
          </cell>
        </row>
        <row r="456">
          <cell r="B456" t="str">
            <v xml:space="preserve">          Salaries Total</v>
          </cell>
          <cell r="C456">
            <v>0</v>
          </cell>
          <cell r="D456">
            <v>25634647.444926117</v>
          </cell>
          <cell r="E456">
            <v>22251539.463523999</v>
          </cell>
          <cell r="F456">
            <v>23499753.134311721</v>
          </cell>
          <cell r="G456">
            <v>24753110.177716285</v>
          </cell>
          <cell r="H456">
            <v>24688593.331157263</v>
          </cell>
          <cell r="I456">
            <v>23422513.766271688</v>
          </cell>
          <cell r="J456">
            <v>25971524.519744482</v>
          </cell>
          <cell r="K456">
            <v>23956456.936074559</v>
          </cell>
          <cell r="L456">
            <v>24561816.126973618</v>
          </cell>
          <cell r="M456">
            <v>25626819.580052938</v>
          </cell>
          <cell r="N456">
            <v>22858345.55142729</v>
          </cell>
          <cell r="O456">
            <v>27753152.990444321</v>
          </cell>
          <cell r="P456">
            <v>294978273.02262425</v>
          </cell>
        </row>
        <row r="457">
          <cell r="B457">
            <v>0</v>
          </cell>
          <cell r="C457">
            <v>0</v>
          </cell>
          <cell r="D457">
            <v>0</v>
          </cell>
          <cell r="E457">
            <v>0</v>
          </cell>
          <cell r="F457">
            <v>0</v>
          </cell>
          <cell r="G457">
            <v>0</v>
          </cell>
          <cell r="H457">
            <v>0</v>
          </cell>
          <cell r="I457">
            <v>0</v>
          </cell>
          <cell r="J457">
            <v>0</v>
          </cell>
          <cell r="K457">
            <v>0</v>
          </cell>
          <cell r="L457">
            <v>0</v>
          </cell>
          <cell r="M457">
            <v>0</v>
          </cell>
          <cell r="N457">
            <v>0</v>
          </cell>
          <cell r="O457">
            <v>0</v>
          </cell>
          <cell r="P457">
            <v>0</v>
          </cell>
        </row>
        <row r="458">
          <cell r="B458">
            <v>712110</v>
          </cell>
          <cell r="C458" t="str">
            <v xml:space="preserve">Overtime Wages/Other  </v>
          </cell>
          <cell r="D458">
            <v>358175.14207945054</v>
          </cell>
          <cell r="E458">
            <v>358103.73207945051</v>
          </cell>
          <cell r="F458">
            <v>363989.61207945051</v>
          </cell>
          <cell r="G458">
            <v>359487.24207945052</v>
          </cell>
          <cell r="H458">
            <v>346884.48207945051</v>
          </cell>
          <cell r="I458">
            <v>346384.48207945051</v>
          </cell>
          <cell r="J458">
            <v>329613.72207945056</v>
          </cell>
          <cell r="K458">
            <v>315423.01207945048</v>
          </cell>
          <cell r="L458">
            <v>314925.01207945048</v>
          </cell>
          <cell r="M458">
            <v>313425.01207945048</v>
          </cell>
          <cell r="N458">
            <v>309036.17207945045</v>
          </cell>
          <cell r="O458">
            <v>309033.17207945045</v>
          </cell>
          <cell r="P458">
            <v>4024480.7949534054</v>
          </cell>
        </row>
        <row r="459">
          <cell r="B459">
            <v>712115</v>
          </cell>
          <cell r="C459" t="str">
            <v xml:space="preserve">Vacation Earnings </v>
          </cell>
          <cell r="D459">
            <v>717543.44333333336</v>
          </cell>
          <cell r="E459">
            <v>660824.60333333327</v>
          </cell>
          <cell r="F459">
            <v>592685.42333333322</v>
          </cell>
          <cell r="G459">
            <v>484178.99333333329</v>
          </cell>
          <cell r="H459">
            <v>202206.28333333327</v>
          </cell>
          <cell r="I459">
            <v>230805.3133333333</v>
          </cell>
          <cell r="J459">
            <v>-57162.216666666689</v>
          </cell>
          <cell r="K459">
            <v>-111329.4766666667</v>
          </cell>
          <cell r="L459">
            <v>403606.90333333332</v>
          </cell>
          <cell r="M459">
            <v>377361.9433333333</v>
          </cell>
          <cell r="N459">
            <v>47815.563333333295</v>
          </cell>
          <cell r="O459">
            <v>-85023.93666666669</v>
          </cell>
          <cell r="P459">
            <v>3463512.84</v>
          </cell>
        </row>
        <row r="460">
          <cell r="B460">
            <v>712120</v>
          </cell>
          <cell r="C460" t="str">
            <v>Payroll Bonuses</v>
          </cell>
          <cell r="D460">
            <v>908938.50498743425</v>
          </cell>
          <cell r="E460">
            <v>903156.28498743416</v>
          </cell>
          <cell r="F460">
            <v>903156.28498743416</v>
          </cell>
          <cell r="G460">
            <v>903406.50498743413</v>
          </cell>
          <cell r="H460">
            <v>903356.50498743413</v>
          </cell>
          <cell r="I460">
            <v>903156.28498743416</v>
          </cell>
          <cell r="J460">
            <v>903406.50498743413</v>
          </cell>
          <cell r="K460">
            <v>903406.50498743413</v>
          </cell>
          <cell r="L460">
            <v>903156.28498743416</v>
          </cell>
          <cell r="M460">
            <v>903406.50498743413</v>
          </cell>
          <cell r="N460">
            <v>903156.28498743416</v>
          </cell>
          <cell r="O460">
            <v>903406.50498743413</v>
          </cell>
          <cell r="P460">
            <v>10845108.95984921</v>
          </cell>
        </row>
        <row r="461">
          <cell r="B461">
            <v>0</v>
          </cell>
          <cell r="C461">
            <v>0</v>
          </cell>
          <cell r="D461">
            <v>0</v>
          </cell>
          <cell r="E461">
            <v>0</v>
          </cell>
          <cell r="F461">
            <v>0</v>
          </cell>
          <cell r="G461">
            <v>0</v>
          </cell>
          <cell r="H461">
            <v>0</v>
          </cell>
          <cell r="I461">
            <v>0</v>
          </cell>
          <cell r="J461">
            <v>0</v>
          </cell>
          <cell r="K461">
            <v>0</v>
          </cell>
          <cell r="L461">
            <v>0</v>
          </cell>
          <cell r="M461">
            <v>0</v>
          </cell>
          <cell r="N461">
            <v>0</v>
          </cell>
          <cell r="O461">
            <v>0</v>
          </cell>
          <cell r="P461">
            <v>0</v>
          </cell>
        </row>
        <row r="462">
          <cell r="B462" t="str">
            <v xml:space="preserve">     PAYROLL Total</v>
          </cell>
          <cell r="C462">
            <v>0</v>
          </cell>
          <cell r="D462">
            <v>27619304.535326332</v>
          </cell>
          <cell r="E462">
            <v>24173624.083924215</v>
          </cell>
          <cell r="F462">
            <v>25359584.454711936</v>
          </cell>
          <cell r="G462">
            <v>26500182.918116502</v>
          </cell>
          <cell r="H462">
            <v>26141040.601557482</v>
          </cell>
          <cell r="I462">
            <v>24902859.846671905</v>
          </cell>
          <cell r="J462">
            <v>27147382.530144703</v>
          </cell>
          <cell r="K462">
            <v>25063956.976474777</v>
          </cell>
          <cell r="L462">
            <v>26183504.327373836</v>
          </cell>
          <cell r="M462">
            <v>27221013.040453155</v>
          </cell>
          <cell r="N462">
            <v>24118353.571827509</v>
          </cell>
          <cell r="O462">
            <v>28880568.730844539</v>
          </cell>
          <cell r="P462">
            <v>313311375.61742687</v>
          </cell>
        </row>
        <row r="463">
          <cell r="B463">
            <v>0</v>
          </cell>
          <cell r="C463">
            <v>0</v>
          </cell>
          <cell r="D463">
            <v>0</v>
          </cell>
          <cell r="E463">
            <v>0</v>
          </cell>
          <cell r="F463">
            <v>0</v>
          </cell>
          <cell r="G463">
            <v>0</v>
          </cell>
          <cell r="H463">
            <v>0</v>
          </cell>
          <cell r="I463">
            <v>0</v>
          </cell>
          <cell r="J463">
            <v>0</v>
          </cell>
          <cell r="K463">
            <v>0</v>
          </cell>
          <cell r="L463">
            <v>0</v>
          </cell>
          <cell r="M463">
            <v>0</v>
          </cell>
          <cell r="N463">
            <v>0</v>
          </cell>
          <cell r="O463">
            <v>0</v>
          </cell>
          <cell r="P463">
            <v>0</v>
          </cell>
        </row>
        <row r="464">
          <cell r="B464" t="str">
            <v xml:space="preserve">     EMPLOYEE BENEFITS</v>
          </cell>
          <cell r="C464">
            <v>0</v>
          </cell>
          <cell r="D464">
            <v>0</v>
          </cell>
          <cell r="E464">
            <v>0</v>
          </cell>
          <cell r="F464">
            <v>0</v>
          </cell>
          <cell r="G464">
            <v>0</v>
          </cell>
          <cell r="H464">
            <v>0</v>
          </cell>
          <cell r="I464">
            <v>0</v>
          </cell>
          <cell r="J464">
            <v>0</v>
          </cell>
          <cell r="K464">
            <v>0</v>
          </cell>
          <cell r="L464">
            <v>0</v>
          </cell>
          <cell r="M464">
            <v>0</v>
          </cell>
          <cell r="N464">
            <v>0</v>
          </cell>
          <cell r="O464">
            <v>0</v>
          </cell>
          <cell r="P464">
            <v>0</v>
          </cell>
        </row>
        <row r="465">
          <cell r="B465">
            <v>0</v>
          </cell>
          <cell r="C465">
            <v>0</v>
          </cell>
          <cell r="D465">
            <v>0</v>
          </cell>
          <cell r="E465">
            <v>0</v>
          </cell>
          <cell r="F465">
            <v>0</v>
          </cell>
          <cell r="G465">
            <v>0</v>
          </cell>
          <cell r="H465">
            <v>0</v>
          </cell>
          <cell r="I465">
            <v>0</v>
          </cell>
          <cell r="J465">
            <v>0</v>
          </cell>
          <cell r="K465">
            <v>0</v>
          </cell>
          <cell r="L465">
            <v>0</v>
          </cell>
          <cell r="M465">
            <v>0</v>
          </cell>
          <cell r="N465">
            <v>0</v>
          </cell>
          <cell r="O465">
            <v>0</v>
          </cell>
          <cell r="P465">
            <v>0</v>
          </cell>
        </row>
        <row r="466">
          <cell r="B466">
            <v>721110</v>
          </cell>
          <cell r="C466" t="str">
            <v>Workmans Comp Insurance</v>
          </cell>
          <cell r="D466">
            <v>65968.916666666672</v>
          </cell>
          <cell r="E466">
            <v>65968.916666666672</v>
          </cell>
          <cell r="F466">
            <v>65968.916666666672</v>
          </cell>
          <cell r="G466">
            <v>65968.916666666672</v>
          </cell>
          <cell r="H466">
            <v>65968.916666666672</v>
          </cell>
          <cell r="I466">
            <v>65968.916666666672</v>
          </cell>
          <cell r="J466">
            <v>65968.916666666672</v>
          </cell>
          <cell r="K466">
            <v>65968.916666666672</v>
          </cell>
          <cell r="L466">
            <v>65968.916666666672</v>
          </cell>
          <cell r="M466">
            <v>65968.916666666672</v>
          </cell>
          <cell r="N466">
            <v>65968.916666666672</v>
          </cell>
          <cell r="O466">
            <v>65968.916666666672</v>
          </cell>
          <cell r="P466">
            <v>791626.99999999988</v>
          </cell>
        </row>
        <row r="467">
          <cell r="B467">
            <v>721115</v>
          </cell>
          <cell r="C467" t="str">
            <v>Group Health Insurance</v>
          </cell>
          <cell r="D467">
            <v>2037264.4433333301</v>
          </cell>
          <cell r="E467">
            <v>2031395.4433333301</v>
          </cell>
          <cell r="F467">
            <v>2029655.4433333301</v>
          </cell>
          <cell r="G467">
            <v>2016898.7233333299</v>
          </cell>
          <cell r="H467">
            <v>1995357.57333333</v>
          </cell>
          <cell r="I467">
            <v>1995357.57333333</v>
          </cell>
          <cell r="J467">
            <v>1949257.08333333</v>
          </cell>
          <cell r="K467">
            <v>1909900.06333333</v>
          </cell>
          <cell r="L467">
            <v>1909900.06333333</v>
          </cell>
          <cell r="M467">
            <v>1909900.06333333</v>
          </cell>
          <cell r="N467">
            <v>1899437.0233333299</v>
          </cell>
          <cell r="O467">
            <v>1899437.0233333299</v>
          </cell>
          <cell r="P467">
            <v>23583760.519999959</v>
          </cell>
        </row>
        <row r="468">
          <cell r="B468">
            <v>721120</v>
          </cell>
          <cell r="C468" t="str">
            <v xml:space="preserve">Profit Sharing Contributions  </v>
          </cell>
          <cell r="D468">
            <v>901939.39</v>
          </cell>
          <cell r="E468">
            <v>420179.72</v>
          </cell>
          <cell r="F468">
            <v>735938.53</v>
          </cell>
          <cell r="G468">
            <v>445597.06000000006</v>
          </cell>
          <cell r="H468">
            <v>443949.3</v>
          </cell>
          <cell r="I468">
            <v>441164.40000000008</v>
          </cell>
          <cell r="J468">
            <v>565402.92000000004</v>
          </cell>
          <cell r="K468">
            <v>853273.79</v>
          </cell>
          <cell r="L468">
            <v>565394.09</v>
          </cell>
          <cell r="M468">
            <v>575424.82000000007</v>
          </cell>
          <cell r="N468">
            <v>560894.45000000007</v>
          </cell>
          <cell r="O468">
            <v>587985.78999999992</v>
          </cell>
          <cell r="P468">
            <v>7097144.2599999998</v>
          </cell>
        </row>
        <row r="469">
          <cell r="B469">
            <v>0</v>
          </cell>
          <cell r="C469">
            <v>0</v>
          </cell>
          <cell r="D469">
            <v>0</v>
          </cell>
          <cell r="E469">
            <v>0</v>
          </cell>
          <cell r="F469">
            <v>0</v>
          </cell>
          <cell r="G469">
            <v>0</v>
          </cell>
          <cell r="H469">
            <v>0</v>
          </cell>
          <cell r="I469">
            <v>0</v>
          </cell>
          <cell r="J469">
            <v>0</v>
          </cell>
          <cell r="K469">
            <v>0</v>
          </cell>
          <cell r="L469">
            <v>0</v>
          </cell>
          <cell r="M469">
            <v>0</v>
          </cell>
          <cell r="N469">
            <v>0</v>
          </cell>
          <cell r="O469">
            <v>0</v>
          </cell>
          <cell r="P469">
            <v>0</v>
          </cell>
        </row>
        <row r="470">
          <cell r="B470" t="str">
            <v xml:space="preserve">     EMPLOYEE BENEFITS Total</v>
          </cell>
          <cell r="C470">
            <v>0</v>
          </cell>
          <cell r="D470">
            <v>3005172.7499999967</v>
          </cell>
          <cell r="E470">
            <v>2517544.0799999963</v>
          </cell>
          <cell r="F470">
            <v>2831562.8899999969</v>
          </cell>
          <cell r="G470">
            <v>2528464.6999999965</v>
          </cell>
          <cell r="H470">
            <v>2505275.7899999968</v>
          </cell>
          <cell r="I470">
            <v>2502490.8899999969</v>
          </cell>
          <cell r="J470">
            <v>2580628.9199999967</v>
          </cell>
          <cell r="K470">
            <v>2829142.7699999968</v>
          </cell>
          <cell r="L470">
            <v>2541263.0699999966</v>
          </cell>
          <cell r="M470">
            <v>2551293.799999997</v>
          </cell>
          <cell r="N470">
            <v>2526300.3899999969</v>
          </cell>
          <cell r="O470">
            <v>2553391.7299999967</v>
          </cell>
          <cell r="P470">
            <v>31472531.779999956</v>
          </cell>
        </row>
        <row r="471">
          <cell r="B471">
            <v>0</v>
          </cell>
          <cell r="C471">
            <v>0</v>
          </cell>
          <cell r="D471">
            <v>0</v>
          </cell>
          <cell r="E471">
            <v>0</v>
          </cell>
          <cell r="F471">
            <v>0</v>
          </cell>
          <cell r="G471">
            <v>0</v>
          </cell>
          <cell r="H471">
            <v>0</v>
          </cell>
          <cell r="I471">
            <v>0</v>
          </cell>
          <cell r="J471">
            <v>0</v>
          </cell>
          <cell r="K471">
            <v>0</v>
          </cell>
          <cell r="L471">
            <v>0</v>
          </cell>
          <cell r="M471">
            <v>0</v>
          </cell>
          <cell r="N471">
            <v>0</v>
          </cell>
          <cell r="O471">
            <v>0</v>
          </cell>
          <cell r="P471">
            <v>0</v>
          </cell>
        </row>
        <row r="472">
          <cell r="B472" t="str">
            <v xml:space="preserve">     BONUSES</v>
          </cell>
          <cell r="C472">
            <v>0</v>
          </cell>
          <cell r="D472">
            <v>0</v>
          </cell>
          <cell r="E472">
            <v>0</v>
          </cell>
          <cell r="F472">
            <v>0</v>
          </cell>
          <cell r="G472">
            <v>0</v>
          </cell>
          <cell r="H472">
            <v>0</v>
          </cell>
          <cell r="I472">
            <v>0</v>
          </cell>
          <cell r="J472">
            <v>0</v>
          </cell>
          <cell r="K472">
            <v>0</v>
          </cell>
          <cell r="L472">
            <v>0</v>
          </cell>
          <cell r="M472">
            <v>0</v>
          </cell>
          <cell r="N472">
            <v>0</v>
          </cell>
          <cell r="O472">
            <v>0</v>
          </cell>
          <cell r="P472">
            <v>0</v>
          </cell>
        </row>
        <row r="473">
          <cell r="B473">
            <v>0</v>
          </cell>
          <cell r="C473">
            <v>0</v>
          </cell>
          <cell r="D473">
            <v>0</v>
          </cell>
          <cell r="E473">
            <v>0</v>
          </cell>
          <cell r="F473">
            <v>0</v>
          </cell>
          <cell r="G473">
            <v>0</v>
          </cell>
          <cell r="H473">
            <v>0</v>
          </cell>
          <cell r="I473">
            <v>0</v>
          </cell>
          <cell r="J473">
            <v>0</v>
          </cell>
          <cell r="K473">
            <v>0</v>
          </cell>
          <cell r="L473">
            <v>0</v>
          </cell>
          <cell r="M473">
            <v>0</v>
          </cell>
          <cell r="N473">
            <v>0</v>
          </cell>
          <cell r="O473">
            <v>0</v>
          </cell>
          <cell r="P473">
            <v>0</v>
          </cell>
        </row>
        <row r="474">
          <cell r="B474">
            <v>731110</v>
          </cell>
          <cell r="C474" t="str">
            <v>Discretionary Bonus</v>
          </cell>
          <cell r="D474">
            <v>3556443.2500000042</v>
          </cell>
          <cell r="E474">
            <v>3556443.2500000042</v>
          </cell>
          <cell r="F474">
            <v>3556443.2500000042</v>
          </cell>
          <cell r="G474">
            <v>3556443.2500000042</v>
          </cell>
          <cell r="H474">
            <v>3556443.2500000042</v>
          </cell>
          <cell r="I474">
            <v>3556443.2500000042</v>
          </cell>
          <cell r="J474">
            <v>3556443.2500000042</v>
          </cell>
          <cell r="K474">
            <v>3556443.2500000042</v>
          </cell>
          <cell r="L474">
            <v>3556443.2500000042</v>
          </cell>
          <cell r="M474">
            <v>3556443.2500000042</v>
          </cell>
          <cell r="N474">
            <v>3556443.2500000042</v>
          </cell>
          <cell r="O474">
            <v>3556443.2500000042</v>
          </cell>
          <cell r="P474">
            <v>42677319.00000006</v>
          </cell>
        </row>
        <row r="475">
          <cell r="B475">
            <v>0</v>
          </cell>
          <cell r="C475">
            <v>0</v>
          </cell>
          <cell r="D475">
            <v>0</v>
          </cell>
          <cell r="E475">
            <v>0</v>
          </cell>
          <cell r="F475">
            <v>0</v>
          </cell>
          <cell r="G475">
            <v>0</v>
          </cell>
          <cell r="H475">
            <v>0</v>
          </cell>
          <cell r="I475">
            <v>0</v>
          </cell>
          <cell r="J475">
            <v>0</v>
          </cell>
          <cell r="K475">
            <v>0</v>
          </cell>
          <cell r="L475">
            <v>0</v>
          </cell>
          <cell r="M475">
            <v>0</v>
          </cell>
          <cell r="N475">
            <v>0</v>
          </cell>
          <cell r="O475">
            <v>0</v>
          </cell>
          <cell r="P475">
            <v>0</v>
          </cell>
        </row>
        <row r="476">
          <cell r="B476" t="str">
            <v xml:space="preserve">     BONUSES Total</v>
          </cell>
          <cell r="C476">
            <v>0</v>
          </cell>
          <cell r="D476">
            <v>3556443.2500000042</v>
          </cell>
          <cell r="E476">
            <v>3556443.2500000042</v>
          </cell>
          <cell r="F476">
            <v>3556443.2500000042</v>
          </cell>
          <cell r="G476">
            <v>3556443.2500000042</v>
          </cell>
          <cell r="H476">
            <v>3556443.2500000042</v>
          </cell>
          <cell r="I476">
            <v>3556443.2500000042</v>
          </cell>
          <cell r="J476">
            <v>3556443.2500000042</v>
          </cell>
          <cell r="K476">
            <v>3556443.2500000042</v>
          </cell>
          <cell r="L476">
            <v>3556443.2500000042</v>
          </cell>
          <cell r="M476">
            <v>3556443.2500000042</v>
          </cell>
          <cell r="N476">
            <v>3556443.2500000042</v>
          </cell>
          <cell r="O476">
            <v>3556443.2500000042</v>
          </cell>
          <cell r="P476">
            <v>42677319.00000006</v>
          </cell>
        </row>
        <row r="477">
          <cell r="B477">
            <v>0</v>
          </cell>
          <cell r="C477">
            <v>0</v>
          </cell>
          <cell r="D477">
            <v>0</v>
          </cell>
          <cell r="E477">
            <v>0</v>
          </cell>
          <cell r="F477">
            <v>0</v>
          </cell>
          <cell r="G477">
            <v>0</v>
          </cell>
          <cell r="H477">
            <v>0</v>
          </cell>
          <cell r="I477">
            <v>0</v>
          </cell>
          <cell r="J477">
            <v>0</v>
          </cell>
          <cell r="K477">
            <v>0</v>
          </cell>
          <cell r="L477">
            <v>0</v>
          </cell>
          <cell r="M477">
            <v>0</v>
          </cell>
          <cell r="N477">
            <v>0</v>
          </cell>
          <cell r="O477">
            <v>0</v>
          </cell>
          <cell r="P477">
            <v>0</v>
          </cell>
        </row>
        <row r="478">
          <cell r="B478" t="str">
            <v xml:space="preserve">     OTHER PERSONNEL</v>
          </cell>
          <cell r="C478">
            <v>0</v>
          </cell>
          <cell r="D478">
            <v>0</v>
          </cell>
          <cell r="E478">
            <v>0</v>
          </cell>
          <cell r="F478">
            <v>0</v>
          </cell>
          <cell r="G478">
            <v>0</v>
          </cell>
          <cell r="H478">
            <v>0</v>
          </cell>
          <cell r="I478">
            <v>0</v>
          </cell>
          <cell r="J478">
            <v>0</v>
          </cell>
          <cell r="K478">
            <v>0</v>
          </cell>
          <cell r="L478">
            <v>0</v>
          </cell>
          <cell r="M478">
            <v>0</v>
          </cell>
          <cell r="N478">
            <v>0</v>
          </cell>
          <cell r="O478">
            <v>0</v>
          </cell>
          <cell r="P478">
            <v>0</v>
          </cell>
        </row>
        <row r="479">
          <cell r="B479">
            <v>0</v>
          </cell>
          <cell r="C479">
            <v>0</v>
          </cell>
          <cell r="D479">
            <v>0</v>
          </cell>
          <cell r="E479">
            <v>0</v>
          </cell>
          <cell r="F479">
            <v>0</v>
          </cell>
          <cell r="G479">
            <v>0</v>
          </cell>
          <cell r="H479">
            <v>0</v>
          </cell>
          <cell r="I479">
            <v>0</v>
          </cell>
          <cell r="J479">
            <v>0</v>
          </cell>
          <cell r="K479">
            <v>0</v>
          </cell>
          <cell r="L479">
            <v>0</v>
          </cell>
          <cell r="M479">
            <v>0</v>
          </cell>
          <cell r="N479">
            <v>0</v>
          </cell>
          <cell r="O479">
            <v>0</v>
          </cell>
          <cell r="P479">
            <v>0</v>
          </cell>
        </row>
        <row r="480">
          <cell r="B480">
            <v>741110</v>
          </cell>
          <cell r="C480" t="str">
            <v xml:space="preserve">Employee Benefits </v>
          </cell>
          <cell r="D480">
            <v>42461.445833333382</v>
          </cell>
          <cell r="E480">
            <v>53026.445833333382</v>
          </cell>
          <cell r="F480">
            <v>82716.44583333339</v>
          </cell>
          <cell r="G480">
            <v>53361.445833333382</v>
          </cell>
          <cell r="H480">
            <v>43961.445833333382</v>
          </cell>
          <cell r="I480">
            <v>88606.44583333339</v>
          </cell>
          <cell r="J480">
            <v>59831.445833333375</v>
          </cell>
          <cell r="K480">
            <v>48851.445833333375</v>
          </cell>
          <cell r="L480">
            <v>81946.44583333339</v>
          </cell>
          <cell r="M480">
            <v>56546.445833333375</v>
          </cell>
          <cell r="N480">
            <v>44146.445833333382</v>
          </cell>
          <cell r="O480">
            <v>50791.445833333382</v>
          </cell>
          <cell r="P480">
            <v>706247.35000000068</v>
          </cell>
        </row>
        <row r="481">
          <cell r="B481">
            <v>741115</v>
          </cell>
          <cell r="C481" t="str">
            <v xml:space="preserve">Education &amp; Training  </v>
          </cell>
          <cell r="D481">
            <v>181919.61666666664</v>
          </cell>
          <cell r="E481">
            <v>186169.61666666664</v>
          </cell>
          <cell r="F481">
            <v>220919.61666666658</v>
          </cell>
          <cell r="G481">
            <v>188919.61666666664</v>
          </cell>
          <cell r="H481">
            <v>189169.61666666664</v>
          </cell>
          <cell r="I481">
            <v>196919.61666666664</v>
          </cell>
          <cell r="J481">
            <v>207419.61666666664</v>
          </cell>
          <cell r="K481">
            <v>231669.61666666652</v>
          </cell>
          <cell r="L481">
            <v>197919.61666666664</v>
          </cell>
          <cell r="M481">
            <v>182919.61666666664</v>
          </cell>
          <cell r="N481">
            <v>211169.61666666664</v>
          </cell>
          <cell r="O481">
            <v>186919.61666666664</v>
          </cell>
          <cell r="P481">
            <v>2382035.4</v>
          </cell>
        </row>
        <row r="482">
          <cell r="B482">
            <v>741120</v>
          </cell>
          <cell r="C482" t="str">
            <v>Payroll Processing Expense</v>
          </cell>
          <cell r="D482">
            <v>36837.547500000037</v>
          </cell>
          <cell r="E482">
            <v>36492.317500000034</v>
          </cell>
          <cell r="F482">
            <v>36389.967500000035</v>
          </cell>
          <cell r="G482">
            <v>35639.567500000034</v>
          </cell>
          <cell r="H482">
            <v>34372.437500000036</v>
          </cell>
          <cell r="I482">
            <v>34372.437500000036</v>
          </cell>
          <cell r="J482">
            <v>31660.647500000032</v>
          </cell>
          <cell r="K482">
            <v>29345.527500000033</v>
          </cell>
          <cell r="L482">
            <v>29345.527500000033</v>
          </cell>
          <cell r="M482">
            <v>29345.527500000033</v>
          </cell>
          <cell r="N482">
            <v>28730.057500000032</v>
          </cell>
          <cell r="O482">
            <v>28730.057500000032</v>
          </cell>
          <cell r="P482">
            <v>391261.6200000004</v>
          </cell>
        </row>
        <row r="483">
          <cell r="B483">
            <v>741125</v>
          </cell>
          <cell r="C483" t="str">
            <v xml:space="preserve">Expense Report Processing Expense </v>
          </cell>
          <cell r="D483">
            <v>8231.5833333333303</v>
          </cell>
          <cell r="E483">
            <v>8231.5833333333303</v>
          </cell>
          <cell r="F483">
            <v>8231.5833333333303</v>
          </cell>
          <cell r="G483">
            <v>8231.5833333333303</v>
          </cell>
          <cell r="H483">
            <v>8231.5833333333303</v>
          </cell>
          <cell r="I483">
            <v>8231.5833333333303</v>
          </cell>
          <cell r="J483">
            <v>8231.5833333333303</v>
          </cell>
          <cell r="K483">
            <v>8231.5833333333303</v>
          </cell>
          <cell r="L483">
            <v>8231.5833333333303</v>
          </cell>
          <cell r="M483">
            <v>8231.5833333333303</v>
          </cell>
          <cell r="N483">
            <v>8231.5833333333303</v>
          </cell>
          <cell r="O483">
            <v>8231.5833333333303</v>
          </cell>
          <cell r="P483">
            <v>98778.999999999956</v>
          </cell>
        </row>
        <row r="484">
          <cell r="B484">
            <v>741130</v>
          </cell>
          <cell r="C484" t="str">
            <v>Employee Recruiting</v>
          </cell>
          <cell r="D484">
            <v>52797.750033333337</v>
          </cell>
          <cell r="E484">
            <v>52797.750033333337</v>
          </cell>
          <cell r="F484">
            <v>67797.75003333333</v>
          </cell>
          <cell r="G484">
            <v>52797.750033333337</v>
          </cell>
          <cell r="H484">
            <v>67797.75003333333</v>
          </cell>
          <cell r="I484">
            <v>59797.750033333337</v>
          </cell>
          <cell r="J484">
            <v>52797.750033333337</v>
          </cell>
          <cell r="K484">
            <v>53797.750033333337</v>
          </cell>
          <cell r="L484">
            <v>53797.750033333337</v>
          </cell>
          <cell r="M484">
            <v>53549.750033333337</v>
          </cell>
          <cell r="N484">
            <v>52797.750033333337</v>
          </cell>
          <cell r="O484">
            <v>52797.750033333337</v>
          </cell>
          <cell r="P484">
            <v>673325.0003999999</v>
          </cell>
        </row>
        <row r="485">
          <cell r="B485">
            <v>0</v>
          </cell>
          <cell r="C485">
            <v>0</v>
          </cell>
          <cell r="D485">
            <v>0</v>
          </cell>
          <cell r="E485">
            <v>0</v>
          </cell>
          <cell r="F485">
            <v>0</v>
          </cell>
          <cell r="G485">
            <v>0</v>
          </cell>
          <cell r="H485">
            <v>0</v>
          </cell>
          <cell r="I485">
            <v>0</v>
          </cell>
          <cell r="J485">
            <v>0</v>
          </cell>
          <cell r="K485">
            <v>0</v>
          </cell>
          <cell r="L485">
            <v>0</v>
          </cell>
          <cell r="M485">
            <v>0</v>
          </cell>
          <cell r="N485">
            <v>0</v>
          </cell>
          <cell r="O485">
            <v>0</v>
          </cell>
          <cell r="P485">
            <v>0</v>
          </cell>
        </row>
        <row r="486">
          <cell r="B486" t="str">
            <v xml:space="preserve">     OTHER PERSONNEL Total</v>
          </cell>
          <cell r="C486">
            <v>0</v>
          </cell>
          <cell r="D486">
            <v>322247.94336666673</v>
          </cell>
          <cell r="E486">
            <v>336717.71336666669</v>
          </cell>
          <cell r="F486">
            <v>416055.36336666666</v>
          </cell>
          <cell r="G486">
            <v>338949.96336666669</v>
          </cell>
          <cell r="H486">
            <v>343532.83336666669</v>
          </cell>
          <cell r="I486">
            <v>387927.83336666669</v>
          </cell>
          <cell r="J486">
            <v>359941.04336666665</v>
          </cell>
          <cell r="K486">
            <v>371895.92336666654</v>
          </cell>
          <cell r="L486">
            <v>371240.92336666666</v>
          </cell>
          <cell r="M486">
            <v>330592.92336666666</v>
          </cell>
          <cell r="N486">
            <v>345075.45336666668</v>
          </cell>
          <cell r="O486">
            <v>327470.45336666668</v>
          </cell>
          <cell r="P486">
            <v>4251648.3704000013</v>
          </cell>
        </row>
        <row r="487">
          <cell r="B487">
            <v>0</v>
          </cell>
          <cell r="C487">
            <v>0</v>
          </cell>
          <cell r="D487">
            <v>0</v>
          </cell>
          <cell r="E487">
            <v>0</v>
          </cell>
          <cell r="F487">
            <v>0</v>
          </cell>
          <cell r="G487">
            <v>0</v>
          </cell>
          <cell r="H487">
            <v>0</v>
          </cell>
          <cell r="I487">
            <v>0</v>
          </cell>
          <cell r="J487">
            <v>0</v>
          </cell>
          <cell r="K487">
            <v>0</v>
          </cell>
          <cell r="L487">
            <v>0</v>
          </cell>
          <cell r="M487">
            <v>0</v>
          </cell>
          <cell r="N487">
            <v>0</v>
          </cell>
          <cell r="O487">
            <v>0</v>
          </cell>
          <cell r="P487">
            <v>0</v>
          </cell>
        </row>
        <row r="488">
          <cell r="B488" t="str">
            <v xml:space="preserve">     CAPITALIZED SALARY &amp; BENEFITS</v>
          </cell>
          <cell r="C488">
            <v>0</v>
          </cell>
          <cell r="D488">
            <v>0</v>
          </cell>
          <cell r="E488">
            <v>0</v>
          </cell>
          <cell r="F488">
            <v>0</v>
          </cell>
          <cell r="G488">
            <v>0</v>
          </cell>
          <cell r="H488">
            <v>0</v>
          </cell>
          <cell r="I488">
            <v>0</v>
          </cell>
          <cell r="J488">
            <v>0</v>
          </cell>
          <cell r="K488">
            <v>0</v>
          </cell>
          <cell r="L488">
            <v>0</v>
          </cell>
          <cell r="M488">
            <v>0</v>
          </cell>
          <cell r="N488">
            <v>0</v>
          </cell>
          <cell r="O488">
            <v>0</v>
          </cell>
          <cell r="P488">
            <v>0</v>
          </cell>
        </row>
        <row r="489">
          <cell r="B489">
            <v>0</v>
          </cell>
          <cell r="C489">
            <v>0</v>
          </cell>
          <cell r="D489">
            <v>0</v>
          </cell>
          <cell r="E489">
            <v>0</v>
          </cell>
          <cell r="F489">
            <v>0</v>
          </cell>
          <cell r="G489">
            <v>0</v>
          </cell>
          <cell r="H489">
            <v>0</v>
          </cell>
          <cell r="I489">
            <v>0</v>
          </cell>
          <cell r="J489">
            <v>0</v>
          </cell>
          <cell r="K489">
            <v>0</v>
          </cell>
          <cell r="L489">
            <v>0</v>
          </cell>
          <cell r="M489">
            <v>0</v>
          </cell>
          <cell r="N489">
            <v>0</v>
          </cell>
          <cell r="O489">
            <v>0</v>
          </cell>
          <cell r="P489">
            <v>0</v>
          </cell>
        </row>
        <row r="490">
          <cell r="B490">
            <v>751110</v>
          </cell>
          <cell r="C490" t="str">
            <v xml:space="preserve">Capitalized Salaries &amp; Benefits - IDS </v>
          </cell>
          <cell r="D490">
            <v>-1016370.75</v>
          </cell>
          <cell r="E490">
            <v>-1016370.75</v>
          </cell>
          <cell r="F490">
            <v>-1016370.75</v>
          </cell>
          <cell r="G490">
            <v>-1016370.75</v>
          </cell>
          <cell r="H490">
            <v>-1016370.75</v>
          </cell>
          <cell r="I490">
            <v>-1016370.75</v>
          </cell>
          <cell r="J490">
            <v>-1016370.75</v>
          </cell>
          <cell r="K490">
            <v>-1016370.75</v>
          </cell>
          <cell r="L490">
            <v>-1016370.75</v>
          </cell>
          <cell r="M490">
            <v>-1016370.75</v>
          </cell>
          <cell r="N490">
            <v>-1016370.75</v>
          </cell>
          <cell r="O490">
            <v>-1016370.75</v>
          </cell>
          <cell r="P490">
            <v>-12196449</v>
          </cell>
        </row>
        <row r="491">
          <cell r="B491">
            <v>0</v>
          </cell>
          <cell r="C491">
            <v>0</v>
          </cell>
          <cell r="D491">
            <v>0</v>
          </cell>
          <cell r="E491">
            <v>0</v>
          </cell>
          <cell r="F491">
            <v>0</v>
          </cell>
          <cell r="G491">
            <v>0</v>
          </cell>
          <cell r="H491">
            <v>0</v>
          </cell>
          <cell r="I491">
            <v>0</v>
          </cell>
          <cell r="J491">
            <v>0</v>
          </cell>
          <cell r="K491">
            <v>0</v>
          </cell>
          <cell r="L491">
            <v>0</v>
          </cell>
          <cell r="M491">
            <v>0</v>
          </cell>
          <cell r="N491">
            <v>0</v>
          </cell>
          <cell r="O491">
            <v>0</v>
          </cell>
          <cell r="P491">
            <v>0</v>
          </cell>
        </row>
        <row r="492">
          <cell r="B492" t="str">
            <v xml:space="preserve">     CAPITALIZED SALARY &amp; BENEFITS Total</v>
          </cell>
          <cell r="C492">
            <v>0</v>
          </cell>
          <cell r="D492">
            <v>-1016370.75</v>
          </cell>
          <cell r="E492">
            <v>-1016370.75</v>
          </cell>
          <cell r="F492">
            <v>-1016370.75</v>
          </cell>
          <cell r="G492">
            <v>-1016370.75</v>
          </cell>
          <cell r="H492">
            <v>-1016370.75</v>
          </cell>
          <cell r="I492">
            <v>-1016370.75</v>
          </cell>
          <cell r="J492">
            <v>-1016370.75</v>
          </cell>
          <cell r="K492">
            <v>-1016370.75</v>
          </cell>
          <cell r="L492">
            <v>-1016370.75</v>
          </cell>
          <cell r="M492">
            <v>-1016370.75</v>
          </cell>
          <cell r="N492">
            <v>-1016370.75</v>
          </cell>
          <cell r="O492">
            <v>-1016370.75</v>
          </cell>
          <cell r="P492">
            <v>-12196449</v>
          </cell>
        </row>
        <row r="493">
          <cell r="B493">
            <v>0</v>
          </cell>
          <cell r="C493">
            <v>0</v>
          </cell>
          <cell r="D493">
            <v>0</v>
          </cell>
          <cell r="E493">
            <v>0</v>
          </cell>
          <cell r="F493">
            <v>0</v>
          </cell>
          <cell r="G493">
            <v>0</v>
          </cell>
          <cell r="H493">
            <v>0</v>
          </cell>
          <cell r="I493">
            <v>0</v>
          </cell>
          <cell r="J493">
            <v>0</v>
          </cell>
          <cell r="K493">
            <v>0</v>
          </cell>
          <cell r="L493">
            <v>0</v>
          </cell>
          <cell r="M493">
            <v>0</v>
          </cell>
          <cell r="N493">
            <v>0</v>
          </cell>
          <cell r="O493">
            <v>0</v>
          </cell>
          <cell r="P493">
            <v>0</v>
          </cell>
        </row>
        <row r="494">
          <cell r="B494" t="str">
            <v xml:space="preserve">   Personnel Expenses Total</v>
          </cell>
          <cell r="C494">
            <v>0</v>
          </cell>
          <cell r="D494">
            <v>33486797.728693008</v>
          </cell>
          <cell r="E494">
            <v>29567958.377290882</v>
          </cell>
          <cell r="F494">
            <v>31147275.208078608</v>
          </cell>
          <cell r="G494">
            <v>31907670.081483167</v>
          </cell>
          <cell r="H494">
            <v>31529921.724924151</v>
          </cell>
          <cell r="I494">
            <v>30333351.070038572</v>
          </cell>
          <cell r="J494">
            <v>32628024.993511371</v>
          </cell>
          <cell r="K494">
            <v>30805068.169841442</v>
          </cell>
          <cell r="L494">
            <v>31636080.820740502</v>
          </cell>
          <cell r="M494">
            <v>32642972.263819829</v>
          </cell>
          <cell r="N494">
            <v>29529801.915194176</v>
          </cell>
          <cell r="O494">
            <v>34301503.414211206</v>
          </cell>
          <cell r="P494">
            <v>379516425.76782691</v>
          </cell>
        </row>
        <row r="495">
          <cell r="B495">
            <v>0</v>
          </cell>
          <cell r="C495">
            <v>0</v>
          </cell>
          <cell r="D495">
            <v>0</v>
          </cell>
          <cell r="E495">
            <v>0</v>
          </cell>
          <cell r="F495">
            <v>0</v>
          </cell>
          <cell r="G495">
            <v>0</v>
          </cell>
          <cell r="H495">
            <v>0</v>
          </cell>
          <cell r="I495">
            <v>0</v>
          </cell>
          <cell r="J495">
            <v>0</v>
          </cell>
          <cell r="K495">
            <v>0</v>
          </cell>
          <cell r="L495">
            <v>0</v>
          </cell>
          <cell r="M495">
            <v>0</v>
          </cell>
          <cell r="N495">
            <v>0</v>
          </cell>
          <cell r="O495">
            <v>0</v>
          </cell>
          <cell r="P495">
            <v>0</v>
          </cell>
        </row>
        <row r="496">
          <cell r="B496" t="str">
            <v xml:space="preserve">   Outside Personnel</v>
          </cell>
          <cell r="C496">
            <v>0</v>
          </cell>
          <cell r="D496">
            <v>0</v>
          </cell>
          <cell r="E496">
            <v>0</v>
          </cell>
          <cell r="F496">
            <v>0</v>
          </cell>
          <cell r="G496">
            <v>0</v>
          </cell>
          <cell r="H496">
            <v>0</v>
          </cell>
          <cell r="I496">
            <v>0</v>
          </cell>
          <cell r="J496">
            <v>0</v>
          </cell>
          <cell r="K496">
            <v>0</v>
          </cell>
          <cell r="L496">
            <v>0</v>
          </cell>
          <cell r="M496">
            <v>0</v>
          </cell>
          <cell r="N496">
            <v>0</v>
          </cell>
          <cell r="O496">
            <v>0</v>
          </cell>
          <cell r="P496">
            <v>0</v>
          </cell>
        </row>
        <row r="497">
          <cell r="B497">
            <v>761109</v>
          </cell>
          <cell r="C497" t="str">
            <v>Contingent Labor - Proj &amp; BI</v>
          </cell>
          <cell r="D497">
            <v>114850.45800000003</v>
          </cell>
          <cell r="E497">
            <v>114850.45800000003</v>
          </cell>
          <cell r="F497">
            <v>114850.45800000003</v>
          </cell>
          <cell r="G497">
            <v>114850.45800000003</v>
          </cell>
          <cell r="H497">
            <v>114850.45800000003</v>
          </cell>
          <cell r="I497">
            <v>114850.45800000003</v>
          </cell>
          <cell r="J497">
            <v>281517.12500000029</v>
          </cell>
          <cell r="K497">
            <v>281517.12500000029</v>
          </cell>
          <cell r="L497">
            <v>281517.12500000029</v>
          </cell>
          <cell r="M497">
            <v>281517.12500000029</v>
          </cell>
          <cell r="N497">
            <v>281517.12500000029</v>
          </cell>
          <cell r="O497">
            <v>281517.12500000029</v>
          </cell>
          <cell r="P497">
            <v>2378205.4980000015</v>
          </cell>
        </row>
        <row r="498">
          <cell r="B498">
            <v>761110</v>
          </cell>
          <cell r="C498" t="str">
            <v>Temporary Services</v>
          </cell>
          <cell r="D498">
            <v>890224.28781057242</v>
          </cell>
          <cell r="E498">
            <v>791228.85965157254</v>
          </cell>
          <cell r="F498">
            <v>743933.03557757265</v>
          </cell>
          <cell r="G498">
            <v>710340.47149657249</v>
          </cell>
          <cell r="H498">
            <v>666651.18742357253</v>
          </cell>
          <cell r="I498">
            <v>643795.24333857256</v>
          </cell>
          <cell r="J498">
            <v>638347.20433857257</v>
          </cell>
          <cell r="K498">
            <v>590223.23333857243</v>
          </cell>
          <cell r="L498">
            <v>593813.51333857235</v>
          </cell>
          <cell r="M498">
            <v>605180.3233385724</v>
          </cell>
          <cell r="N498">
            <v>599092.47333857242</v>
          </cell>
          <cell r="O498">
            <v>577074.29333857237</v>
          </cell>
          <cell r="P498">
            <v>8049904.126329869</v>
          </cell>
        </row>
        <row r="499">
          <cell r="B499">
            <v>0</v>
          </cell>
          <cell r="C499">
            <v>0</v>
          </cell>
          <cell r="D499">
            <v>0</v>
          </cell>
          <cell r="E499">
            <v>0</v>
          </cell>
          <cell r="F499">
            <v>0</v>
          </cell>
          <cell r="G499">
            <v>0</v>
          </cell>
          <cell r="H499">
            <v>0</v>
          </cell>
          <cell r="I499">
            <v>0</v>
          </cell>
          <cell r="J499">
            <v>0</v>
          </cell>
          <cell r="K499">
            <v>0</v>
          </cell>
          <cell r="L499">
            <v>0</v>
          </cell>
          <cell r="M499">
            <v>0</v>
          </cell>
          <cell r="N499">
            <v>0</v>
          </cell>
          <cell r="O499">
            <v>0</v>
          </cell>
          <cell r="P499">
            <v>0</v>
          </cell>
        </row>
        <row r="500">
          <cell r="B500" t="str">
            <v xml:space="preserve">   Outside Personnel Total</v>
          </cell>
          <cell r="C500">
            <v>0</v>
          </cell>
          <cell r="D500">
            <v>1005074.7458105724</v>
          </cell>
          <cell r="E500">
            <v>906079.31765157252</v>
          </cell>
          <cell r="F500">
            <v>858783.49357757263</v>
          </cell>
          <cell r="G500">
            <v>825190.92949657247</v>
          </cell>
          <cell r="H500">
            <v>781501.64542357251</v>
          </cell>
          <cell r="I500">
            <v>758645.70133857254</v>
          </cell>
          <cell r="J500">
            <v>919864.32933857292</v>
          </cell>
          <cell r="K500">
            <v>871740.35833857278</v>
          </cell>
          <cell r="L500">
            <v>875330.63833857258</v>
          </cell>
          <cell r="M500">
            <v>886697.44833857263</v>
          </cell>
          <cell r="N500">
            <v>880609.59833857277</v>
          </cell>
          <cell r="O500">
            <v>858591.41833857261</v>
          </cell>
          <cell r="P500">
            <v>10428109.624329871</v>
          </cell>
        </row>
        <row r="501">
          <cell r="B501">
            <v>0</v>
          </cell>
          <cell r="C501">
            <v>0</v>
          </cell>
          <cell r="D501">
            <v>0</v>
          </cell>
          <cell r="E501">
            <v>0</v>
          </cell>
          <cell r="F501">
            <v>0</v>
          </cell>
          <cell r="G501">
            <v>0</v>
          </cell>
          <cell r="H501">
            <v>0</v>
          </cell>
          <cell r="I501">
            <v>0</v>
          </cell>
          <cell r="J501">
            <v>0</v>
          </cell>
          <cell r="K501">
            <v>0</v>
          </cell>
          <cell r="L501">
            <v>0</v>
          </cell>
          <cell r="M501">
            <v>0</v>
          </cell>
          <cell r="N501">
            <v>0</v>
          </cell>
          <cell r="O501">
            <v>0</v>
          </cell>
          <cell r="P501">
            <v>0</v>
          </cell>
        </row>
        <row r="502">
          <cell r="B502" t="str">
            <v xml:space="preserve">  Outside Personnel-IS</v>
          </cell>
          <cell r="C502">
            <v>0</v>
          </cell>
          <cell r="D502">
            <v>0</v>
          </cell>
          <cell r="E502">
            <v>0</v>
          </cell>
          <cell r="F502">
            <v>0</v>
          </cell>
          <cell r="G502">
            <v>0</v>
          </cell>
          <cell r="H502">
            <v>0</v>
          </cell>
          <cell r="I502">
            <v>0</v>
          </cell>
          <cell r="J502">
            <v>0</v>
          </cell>
          <cell r="K502">
            <v>0</v>
          </cell>
          <cell r="L502">
            <v>0</v>
          </cell>
          <cell r="M502">
            <v>0</v>
          </cell>
          <cell r="N502">
            <v>0</v>
          </cell>
          <cell r="O502">
            <v>0</v>
          </cell>
          <cell r="P502">
            <v>0</v>
          </cell>
        </row>
        <row r="503">
          <cell r="B503">
            <v>0</v>
          </cell>
          <cell r="C503">
            <v>0</v>
          </cell>
          <cell r="D503">
            <v>0</v>
          </cell>
          <cell r="E503">
            <v>0</v>
          </cell>
          <cell r="F503">
            <v>0</v>
          </cell>
          <cell r="G503">
            <v>0</v>
          </cell>
          <cell r="H503">
            <v>0</v>
          </cell>
          <cell r="I503">
            <v>0</v>
          </cell>
          <cell r="J503">
            <v>0</v>
          </cell>
          <cell r="K503">
            <v>0</v>
          </cell>
          <cell r="L503">
            <v>0</v>
          </cell>
          <cell r="M503">
            <v>0</v>
          </cell>
          <cell r="N503">
            <v>0</v>
          </cell>
          <cell r="O503">
            <v>0</v>
          </cell>
          <cell r="P503">
            <v>0</v>
          </cell>
        </row>
        <row r="504">
          <cell r="B504" t="str">
            <v xml:space="preserve">  Outside Personnel-IS Total</v>
          </cell>
          <cell r="C504">
            <v>0</v>
          </cell>
          <cell r="D504">
            <v>0</v>
          </cell>
          <cell r="E504">
            <v>0</v>
          </cell>
          <cell r="F504">
            <v>0</v>
          </cell>
          <cell r="G504">
            <v>0</v>
          </cell>
          <cell r="H504">
            <v>0</v>
          </cell>
          <cell r="I504">
            <v>0</v>
          </cell>
          <cell r="J504">
            <v>0</v>
          </cell>
          <cell r="K504">
            <v>0</v>
          </cell>
          <cell r="L504">
            <v>0</v>
          </cell>
          <cell r="M504">
            <v>0</v>
          </cell>
          <cell r="N504">
            <v>0</v>
          </cell>
          <cell r="O504">
            <v>0</v>
          </cell>
          <cell r="P504">
            <v>0</v>
          </cell>
        </row>
        <row r="505">
          <cell r="B505">
            <v>0</v>
          </cell>
          <cell r="C505">
            <v>0</v>
          </cell>
          <cell r="D505">
            <v>0</v>
          </cell>
          <cell r="E505">
            <v>0</v>
          </cell>
          <cell r="F505">
            <v>0</v>
          </cell>
          <cell r="G505">
            <v>0</v>
          </cell>
          <cell r="H505">
            <v>0</v>
          </cell>
          <cell r="I505">
            <v>0</v>
          </cell>
          <cell r="J505">
            <v>0</v>
          </cell>
          <cell r="K505">
            <v>0</v>
          </cell>
          <cell r="L505">
            <v>0</v>
          </cell>
          <cell r="M505">
            <v>0</v>
          </cell>
          <cell r="N505">
            <v>0</v>
          </cell>
          <cell r="O505">
            <v>0</v>
          </cell>
          <cell r="P505">
            <v>0</v>
          </cell>
        </row>
        <row r="506">
          <cell r="B506" t="str">
            <v xml:space="preserve">   Outside Personnel Expenses Total</v>
          </cell>
          <cell r="C506">
            <v>0</v>
          </cell>
          <cell r="D506">
            <v>1005074.7458105724</v>
          </cell>
          <cell r="E506">
            <v>906079.31765157252</v>
          </cell>
          <cell r="F506">
            <v>858783.49357757263</v>
          </cell>
          <cell r="G506">
            <v>825190.92949657247</v>
          </cell>
          <cell r="H506">
            <v>781501.64542357251</v>
          </cell>
          <cell r="I506">
            <v>758645.70133857254</v>
          </cell>
          <cell r="J506">
            <v>919864.32933857292</v>
          </cell>
          <cell r="K506">
            <v>871740.35833857278</v>
          </cell>
          <cell r="L506">
            <v>875330.63833857258</v>
          </cell>
          <cell r="M506">
            <v>886697.44833857263</v>
          </cell>
          <cell r="N506">
            <v>880609.59833857277</v>
          </cell>
          <cell r="O506">
            <v>858591.41833857261</v>
          </cell>
          <cell r="P506">
            <v>10428109.624329871</v>
          </cell>
        </row>
        <row r="507">
          <cell r="B507">
            <v>0</v>
          </cell>
          <cell r="C507">
            <v>0</v>
          </cell>
          <cell r="D507">
            <v>0</v>
          </cell>
          <cell r="E507">
            <v>0</v>
          </cell>
          <cell r="F507">
            <v>0</v>
          </cell>
          <cell r="G507">
            <v>0</v>
          </cell>
          <cell r="H507">
            <v>0</v>
          </cell>
          <cell r="I507">
            <v>0</v>
          </cell>
          <cell r="J507">
            <v>0</v>
          </cell>
          <cell r="K507">
            <v>0</v>
          </cell>
          <cell r="L507">
            <v>0</v>
          </cell>
          <cell r="M507">
            <v>0</v>
          </cell>
          <cell r="N507">
            <v>0</v>
          </cell>
          <cell r="O507">
            <v>0</v>
          </cell>
          <cell r="P507">
            <v>0</v>
          </cell>
        </row>
        <row r="508">
          <cell r="B508" t="str">
            <v>Compensation Costs Total</v>
          </cell>
          <cell r="C508">
            <v>0</v>
          </cell>
          <cell r="D508">
            <v>34491872.474503577</v>
          </cell>
          <cell r="E508">
            <v>30474037.694942456</v>
          </cell>
          <cell r="F508">
            <v>32006058.701656181</v>
          </cell>
          <cell r="G508">
            <v>32732861.010979738</v>
          </cell>
          <cell r="H508">
            <v>32311423.370347723</v>
          </cell>
          <cell r="I508">
            <v>31091996.771377146</v>
          </cell>
          <cell r="J508">
            <v>33547889.322849944</v>
          </cell>
          <cell r="K508">
            <v>31676808.528180014</v>
          </cell>
          <cell r="L508">
            <v>32511411.459079076</v>
          </cell>
          <cell r="M508">
            <v>33529669.712158401</v>
          </cell>
          <cell r="N508">
            <v>30410411.51353275</v>
          </cell>
          <cell r="O508">
            <v>35160094.832549781</v>
          </cell>
          <cell r="P508">
            <v>389944535.39215684</v>
          </cell>
        </row>
        <row r="509">
          <cell r="B509">
            <v>0</v>
          </cell>
          <cell r="C509">
            <v>0</v>
          </cell>
          <cell r="D509">
            <v>0</v>
          </cell>
          <cell r="E509">
            <v>0</v>
          </cell>
          <cell r="F509">
            <v>0</v>
          </cell>
          <cell r="G509">
            <v>0</v>
          </cell>
          <cell r="H509">
            <v>0</v>
          </cell>
          <cell r="I509">
            <v>0</v>
          </cell>
          <cell r="J509">
            <v>0</v>
          </cell>
          <cell r="K509">
            <v>0</v>
          </cell>
          <cell r="L509">
            <v>0</v>
          </cell>
          <cell r="M509">
            <v>0</v>
          </cell>
          <cell r="N509">
            <v>0</v>
          </cell>
          <cell r="O509">
            <v>0</v>
          </cell>
          <cell r="P509">
            <v>0</v>
          </cell>
        </row>
        <row r="510">
          <cell r="B510" t="str">
            <v>Occupancy &amp; Other Expense</v>
          </cell>
          <cell r="C510">
            <v>0</v>
          </cell>
          <cell r="D510">
            <v>0</v>
          </cell>
          <cell r="E510">
            <v>0</v>
          </cell>
          <cell r="F510">
            <v>0</v>
          </cell>
          <cell r="G510">
            <v>0</v>
          </cell>
          <cell r="H510">
            <v>0</v>
          </cell>
          <cell r="I510">
            <v>0</v>
          </cell>
          <cell r="J510">
            <v>0</v>
          </cell>
          <cell r="K510">
            <v>0</v>
          </cell>
          <cell r="L510">
            <v>0</v>
          </cell>
          <cell r="M510">
            <v>0</v>
          </cell>
          <cell r="N510">
            <v>0</v>
          </cell>
          <cell r="O510">
            <v>0</v>
          </cell>
          <cell r="P510">
            <v>0</v>
          </cell>
        </row>
        <row r="511">
          <cell r="B511">
            <v>821110</v>
          </cell>
          <cell r="C511" t="str">
            <v xml:space="preserve">Building Rent </v>
          </cell>
          <cell r="D511">
            <v>1354854.1800000002</v>
          </cell>
          <cell r="E511">
            <v>1354854.1800000002</v>
          </cell>
          <cell r="F511">
            <v>2015285.9800000002</v>
          </cell>
          <cell r="G511">
            <v>1997175.9800000002</v>
          </cell>
          <cell r="H511">
            <v>1963466.9800000002</v>
          </cell>
          <cell r="I511">
            <v>1963466.9800000002</v>
          </cell>
          <cell r="J511">
            <v>1963466.9800000002</v>
          </cell>
          <cell r="K511">
            <v>1963466.9800000002</v>
          </cell>
          <cell r="L511">
            <v>1963466.9800000002</v>
          </cell>
          <cell r="M511">
            <v>1963466.9800000002</v>
          </cell>
          <cell r="N511">
            <v>1963466.9800000002</v>
          </cell>
          <cell r="O511">
            <v>1963466.9800000002</v>
          </cell>
          <cell r="P511">
            <v>22429906.160000004</v>
          </cell>
        </row>
        <row r="512">
          <cell r="B512">
            <v>821115</v>
          </cell>
          <cell r="C512" t="str">
            <v xml:space="preserve">Co-Location Rent  </v>
          </cell>
          <cell r="D512">
            <v>96500</v>
          </cell>
          <cell r="E512">
            <v>96500</v>
          </cell>
          <cell r="F512">
            <v>96500</v>
          </cell>
          <cell r="G512">
            <v>96500</v>
          </cell>
          <cell r="H512">
            <v>96500</v>
          </cell>
          <cell r="I512">
            <v>96500</v>
          </cell>
          <cell r="J512">
            <v>96500</v>
          </cell>
          <cell r="K512">
            <v>96500</v>
          </cell>
          <cell r="L512">
            <v>96500</v>
          </cell>
          <cell r="M512">
            <v>96500</v>
          </cell>
          <cell r="N512">
            <v>96500</v>
          </cell>
          <cell r="O512">
            <v>96500</v>
          </cell>
          <cell r="P512">
            <v>1158000</v>
          </cell>
        </row>
        <row r="513">
          <cell r="B513">
            <v>821120</v>
          </cell>
          <cell r="C513" t="str">
            <v xml:space="preserve">Utilities </v>
          </cell>
          <cell r="D513">
            <v>512169.52666666673</v>
          </cell>
          <cell r="E513">
            <v>510579.17666666675</v>
          </cell>
          <cell r="F513">
            <v>495503.73666666681</v>
          </cell>
          <cell r="G513">
            <v>486107.18666666682</v>
          </cell>
          <cell r="H513">
            <v>487437.61666666681</v>
          </cell>
          <cell r="I513">
            <v>484439.61666666681</v>
          </cell>
          <cell r="J513">
            <v>486059.61666666681</v>
          </cell>
          <cell r="K513">
            <v>485478.61666666681</v>
          </cell>
          <cell r="L513">
            <v>484468.61666666681</v>
          </cell>
          <cell r="M513">
            <v>486088.61666666681</v>
          </cell>
          <cell r="N513">
            <v>484934.61666666681</v>
          </cell>
          <cell r="O513">
            <v>484468.61666666681</v>
          </cell>
          <cell r="P513">
            <v>5887735.5600000024</v>
          </cell>
        </row>
        <row r="514">
          <cell r="B514">
            <v>821125</v>
          </cell>
          <cell r="C514" t="str">
            <v xml:space="preserve">Building Services </v>
          </cell>
          <cell r="D514">
            <v>125361.32000000036</v>
          </cell>
          <cell r="E514">
            <v>125361.32000000036</v>
          </cell>
          <cell r="F514">
            <v>125361.32000000036</v>
          </cell>
          <cell r="G514">
            <v>125361.32000000036</v>
          </cell>
          <cell r="H514">
            <v>125361.32000000036</v>
          </cell>
          <cell r="I514">
            <v>125361.32000000036</v>
          </cell>
          <cell r="J514">
            <v>125361.32000000036</v>
          </cell>
          <cell r="K514">
            <v>125361.32000000036</v>
          </cell>
          <cell r="L514">
            <v>125361.32000000036</v>
          </cell>
          <cell r="M514">
            <v>125361.32000000036</v>
          </cell>
          <cell r="N514">
            <v>125361.32000000036</v>
          </cell>
          <cell r="O514">
            <v>125361.32000000036</v>
          </cell>
          <cell r="P514">
            <v>1504335.8400000038</v>
          </cell>
        </row>
        <row r="515">
          <cell r="B515">
            <v>821130</v>
          </cell>
          <cell r="C515" t="str">
            <v xml:space="preserve">Property Tax Expense  </v>
          </cell>
          <cell r="D515">
            <v>157568.25000000006</v>
          </cell>
          <cell r="E515">
            <v>157568.25000000006</v>
          </cell>
          <cell r="F515">
            <v>222810.4833333334</v>
          </cell>
          <cell r="G515">
            <v>222810.4833333334</v>
          </cell>
          <cell r="H515">
            <v>222810.4833333334</v>
          </cell>
          <cell r="I515">
            <v>314657.15000000008</v>
          </cell>
          <cell r="J515">
            <v>328484.45000000007</v>
          </cell>
          <cell r="K515">
            <v>313457.15000000008</v>
          </cell>
          <cell r="L515">
            <v>313457.15000000008</v>
          </cell>
          <cell r="M515">
            <v>313457.15000000008</v>
          </cell>
          <cell r="N515">
            <v>313457.15000000008</v>
          </cell>
          <cell r="O515">
            <v>313457.15000000008</v>
          </cell>
          <cell r="P515">
            <v>3193995.3000000003</v>
          </cell>
        </row>
        <row r="516">
          <cell r="B516">
            <v>821135</v>
          </cell>
          <cell r="C516" t="str">
            <v>Insurance Policies</v>
          </cell>
          <cell r="D516">
            <v>380749.24416633334</v>
          </cell>
          <cell r="E516">
            <v>380749.24416633334</v>
          </cell>
          <cell r="F516">
            <v>380749.24416633334</v>
          </cell>
          <cell r="G516">
            <v>380749.24416633334</v>
          </cell>
          <cell r="H516">
            <v>380749.24416633334</v>
          </cell>
          <cell r="I516">
            <v>380749.24416633334</v>
          </cell>
          <cell r="J516">
            <v>380749.24416633334</v>
          </cell>
          <cell r="K516">
            <v>380749.24416633334</v>
          </cell>
          <cell r="L516">
            <v>380749.24416633334</v>
          </cell>
          <cell r="M516">
            <v>380749.24416633334</v>
          </cell>
          <cell r="N516">
            <v>381770.51083333336</v>
          </cell>
          <cell r="O516">
            <v>382791.79083333333</v>
          </cell>
          <cell r="P516">
            <v>4572054.743329999</v>
          </cell>
        </row>
        <row r="517">
          <cell r="B517">
            <v>821140</v>
          </cell>
          <cell r="C517" t="str">
            <v>Office Supplies</v>
          </cell>
          <cell r="D517">
            <v>73069.800497500008</v>
          </cell>
          <cell r="E517">
            <v>73069.800497500008</v>
          </cell>
          <cell r="F517">
            <v>74069.800497500008</v>
          </cell>
          <cell r="G517">
            <v>73069.800497500008</v>
          </cell>
          <cell r="H517">
            <v>73069.800497500008</v>
          </cell>
          <cell r="I517">
            <v>74069.800497500008</v>
          </cell>
          <cell r="J517">
            <v>73069.800497500008</v>
          </cell>
          <cell r="K517">
            <v>73069.800497500008</v>
          </cell>
          <cell r="L517">
            <v>74069.800497500008</v>
          </cell>
          <cell r="M517">
            <v>73069.800497500008</v>
          </cell>
          <cell r="N517">
            <v>73069.800497500008</v>
          </cell>
          <cell r="O517">
            <v>73069.800497500008</v>
          </cell>
          <cell r="P517">
            <v>879837.60597000003</v>
          </cell>
        </row>
        <row r="518">
          <cell r="B518">
            <v>821145</v>
          </cell>
          <cell r="C518" t="str">
            <v>Forms &amp; Stationary-Corp</v>
          </cell>
          <cell r="D518">
            <v>14013.968331120637</v>
          </cell>
          <cell r="E518">
            <v>14013.968331120637</v>
          </cell>
          <cell r="F518">
            <v>14013.968331120637</v>
          </cell>
          <cell r="G518">
            <v>14013.968331120637</v>
          </cell>
          <cell r="H518">
            <v>14013.968331120637</v>
          </cell>
          <cell r="I518">
            <v>14013.968331120637</v>
          </cell>
          <cell r="J518">
            <v>14013.968331120637</v>
          </cell>
          <cell r="K518">
            <v>14013.968331120637</v>
          </cell>
          <cell r="L518">
            <v>14013.968331120637</v>
          </cell>
          <cell r="M518">
            <v>14013.968331120637</v>
          </cell>
          <cell r="N518">
            <v>14013.968331120637</v>
          </cell>
          <cell r="O518">
            <v>14013.968331120637</v>
          </cell>
          <cell r="P518">
            <v>168167.61997344764</v>
          </cell>
        </row>
        <row r="519">
          <cell r="B519">
            <v>821150</v>
          </cell>
          <cell r="C519" t="str">
            <v>Other Supplies-Kitchen &amp; Miscellaneous</v>
          </cell>
          <cell r="D519">
            <v>54142.368333116632</v>
          </cell>
          <cell r="E519">
            <v>54142.368333116632</v>
          </cell>
          <cell r="F519">
            <v>54142.368333116632</v>
          </cell>
          <cell r="G519">
            <v>54142.368333116632</v>
          </cell>
          <cell r="H519">
            <v>54142.368333116632</v>
          </cell>
          <cell r="I519">
            <v>54142.368333116632</v>
          </cell>
          <cell r="J519">
            <v>54142.368333116632</v>
          </cell>
          <cell r="K519">
            <v>54142.368333116632</v>
          </cell>
          <cell r="L519">
            <v>54142.368333116632</v>
          </cell>
          <cell r="M519">
            <v>54142.368333116632</v>
          </cell>
          <cell r="N519">
            <v>54142.368333116632</v>
          </cell>
          <cell r="O519">
            <v>54142.368333116632</v>
          </cell>
          <cell r="P519">
            <v>649708.41999739956</v>
          </cell>
        </row>
        <row r="520">
          <cell r="B520">
            <v>821199</v>
          </cell>
          <cell r="C520" t="str">
            <v>Other Occupancy Expense</v>
          </cell>
          <cell r="D520">
            <v>316.66666666666703</v>
          </cell>
          <cell r="E520">
            <v>316.66666666666703</v>
          </cell>
          <cell r="F520">
            <v>316.66666666666703</v>
          </cell>
          <cell r="G520">
            <v>316.66666666666703</v>
          </cell>
          <cell r="H520">
            <v>316.66666666666703</v>
          </cell>
          <cell r="I520">
            <v>316.66666666666703</v>
          </cell>
          <cell r="J520">
            <v>316.66666666666703</v>
          </cell>
          <cell r="K520">
            <v>316.66666666666703</v>
          </cell>
          <cell r="L520">
            <v>316.66666666666703</v>
          </cell>
          <cell r="M520">
            <v>316.66666666666703</v>
          </cell>
          <cell r="N520">
            <v>316.66666666666703</v>
          </cell>
          <cell r="O520">
            <v>316.66666666666703</v>
          </cell>
          <cell r="P520">
            <v>3800.0000000000041</v>
          </cell>
        </row>
        <row r="521">
          <cell r="B521">
            <v>0</v>
          </cell>
          <cell r="C521">
            <v>0</v>
          </cell>
          <cell r="D521">
            <v>0</v>
          </cell>
          <cell r="E521">
            <v>0</v>
          </cell>
          <cell r="F521">
            <v>0</v>
          </cell>
          <cell r="G521">
            <v>0</v>
          </cell>
          <cell r="H521">
            <v>0</v>
          </cell>
          <cell r="I521">
            <v>0</v>
          </cell>
          <cell r="J521">
            <v>0</v>
          </cell>
          <cell r="K521">
            <v>0</v>
          </cell>
          <cell r="L521">
            <v>0</v>
          </cell>
          <cell r="M521">
            <v>0</v>
          </cell>
          <cell r="N521">
            <v>0</v>
          </cell>
          <cell r="O521">
            <v>0</v>
          </cell>
          <cell r="P521">
            <v>0</v>
          </cell>
        </row>
        <row r="522">
          <cell r="B522" t="str">
            <v>Occupancy &amp; Other Expense Total</v>
          </cell>
          <cell r="C522">
            <v>0</v>
          </cell>
          <cell r="D522">
            <v>2768745.3246614044</v>
          </cell>
          <cell r="E522">
            <v>2767154.9746614043</v>
          </cell>
          <cell r="F522">
            <v>3478753.567994738</v>
          </cell>
          <cell r="G522">
            <v>3450247.0179947377</v>
          </cell>
          <cell r="H522">
            <v>3417868.4479947379</v>
          </cell>
          <cell r="I522">
            <v>3507717.1146614044</v>
          </cell>
          <cell r="J522">
            <v>3522164.4146614047</v>
          </cell>
          <cell r="K522">
            <v>3506556.1146614044</v>
          </cell>
          <cell r="L522">
            <v>3506546.1146614044</v>
          </cell>
          <cell r="M522">
            <v>3507166.1146614044</v>
          </cell>
          <cell r="N522">
            <v>3507033.3813284044</v>
          </cell>
          <cell r="O522">
            <v>3507588.6613284047</v>
          </cell>
          <cell r="P522">
            <v>40447541.249270864</v>
          </cell>
        </row>
        <row r="523">
          <cell r="B523">
            <v>0</v>
          </cell>
          <cell r="C523">
            <v>0</v>
          </cell>
          <cell r="D523">
            <v>0</v>
          </cell>
          <cell r="E523">
            <v>0</v>
          </cell>
          <cell r="F523">
            <v>0</v>
          </cell>
          <cell r="G523">
            <v>0</v>
          </cell>
          <cell r="H523">
            <v>0</v>
          </cell>
          <cell r="I523">
            <v>0</v>
          </cell>
          <cell r="J523">
            <v>0</v>
          </cell>
          <cell r="K523">
            <v>0</v>
          </cell>
          <cell r="L523">
            <v>0</v>
          </cell>
          <cell r="M523">
            <v>0</v>
          </cell>
          <cell r="N523">
            <v>0</v>
          </cell>
          <cell r="O523">
            <v>0</v>
          </cell>
          <cell r="P523">
            <v>0</v>
          </cell>
        </row>
        <row r="524">
          <cell r="B524" t="str">
            <v>Equipment Expense</v>
          </cell>
          <cell r="C524">
            <v>0</v>
          </cell>
          <cell r="D524">
            <v>0</v>
          </cell>
          <cell r="E524">
            <v>0</v>
          </cell>
          <cell r="F524">
            <v>0</v>
          </cell>
          <cell r="G524">
            <v>0</v>
          </cell>
          <cell r="H524">
            <v>0</v>
          </cell>
          <cell r="I524">
            <v>0</v>
          </cell>
          <cell r="J524">
            <v>0</v>
          </cell>
          <cell r="K524">
            <v>0</v>
          </cell>
          <cell r="L524">
            <v>0</v>
          </cell>
          <cell r="M524">
            <v>0</v>
          </cell>
          <cell r="N524">
            <v>0</v>
          </cell>
          <cell r="O524">
            <v>0</v>
          </cell>
          <cell r="P524">
            <v>0</v>
          </cell>
        </row>
        <row r="525">
          <cell r="B525">
            <v>822110</v>
          </cell>
          <cell r="C525" t="str">
            <v>Furniture &amp; Equipment Rent</v>
          </cell>
          <cell r="D525">
            <v>76828.884999999995</v>
          </cell>
          <cell r="E525">
            <v>75785.845000000001</v>
          </cell>
          <cell r="F525">
            <v>75785.845000000001</v>
          </cell>
          <cell r="G525">
            <v>76828.884999999995</v>
          </cell>
          <cell r="H525">
            <v>75785.845000000001</v>
          </cell>
          <cell r="I525">
            <v>75785.845000000001</v>
          </cell>
          <cell r="J525">
            <v>73288.884999999995</v>
          </cell>
          <cell r="K525">
            <v>72245.845000000001</v>
          </cell>
          <cell r="L525">
            <v>72245.845000000001</v>
          </cell>
          <cell r="M525">
            <v>73288.884999999995</v>
          </cell>
          <cell r="N525">
            <v>72245.845000000001</v>
          </cell>
          <cell r="O525">
            <v>72245.845000000001</v>
          </cell>
          <cell r="P525">
            <v>892362.29999999981</v>
          </cell>
        </row>
        <row r="526">
          <cell r="B526">
            <v>822114</v>
          </cell>
          <cell r="C526" t="str">
            <v>Repairs &amp; Maintenance - Proj &amp; BI</v>
          </cell>
          <cell r="D526">
            <v>618.08083333333298</v>
          </cell>
          <cell r="E526">
            <v>1635.6708333333331</v>
          </cell>
          <cell r="F526">
            <v>1853.7208333333331</v>
          </cell>
          <cell r="G526">
            <v>3888.9008333333327</v>
          </cell>
          <cell r="H526">
            <v>6585.520833333333</v>
          </cell>
          <cell r="I526">
            <v>6777.6208333333325</v>
          </cell>
          <cell r="J526">
            <v>8888.8308333333334</v>
          </cell>
          <cell r="K526">
            <v>15626.730833333333</v>
          </cell>
          <cell r="L526">
            <v>15626.730833333333</v>
          </cell>
          <cell r="M526">
            <v>15626.730833333333</v>
          </cell>
          <cell r="N526">
            <v>17348.640833333331</v>
          </cell>
          <cell r="O526">
            <v>17348.640833333331</v>
          </cell>
          <cell r="P526">
            <v>111825.82</v>
          </cell>
        </row>
        <row r="527">
          <cell r="B527">
            <v>822115</v>
          </cell>
          <cell r="C527" t="str">
            <v xml:space="preserve">Repairs &amp; Maintenance </v>
          </cell>
          <cell r="D527">
            <v>1519288.8291666668</v>
          </cell>
          <cell r="E527">
            <v>1519288.8291666668</v>
          </cell>
          <cell r="F527">
            <v>1519288.8291666668</v>
          </cell>
          <cell r="G527">
            <v>1519288.8291666668</v>
          </cell>
          <cell r="H527">
            <v>1519288.8291666668</v>
          </cell>
          <cell r="I527">
            <v>1519288.8291666668</v>
          </cell>
          <cell r="J527">
            <v>1519288.8291666668</v>
          </cell>
          <cell r="K527">
            <v>1524000.1791666669</v>
          </cell>
          <cell r="L527">
            <v>1519288.8291666668</v>
          </cell>
          <cell r="M527">
            <v>1519288.8291666668</v>
          </cell>
          <cell r="N527">
            <v>1519288.8291666668</v>
          </cell>
          <cell r="O527">
            <v>1519288.8291666668</v>
          </cell>
          <cell r="P527">
            <v>18236177.300000004</v>
          </cell>
        </row>
        <row r="528">
          <cell r="B528">
            <v>822120</v>
          </cell>
          <cell r="C528" t="str">
            <v>Non-Depreciable Assets</v>
          </cell>
          <cell r="D528">
            <v>69501.348333333401</v>
          </cell>
          <cell r="E528">
            <v>69501.348333333401</v>
          </cell>
          <cell r="F528">
            <v>69501.348333333401</v>
          </cell>
          <cell r="G528">
            <v>69501.348333333401</v>
          </cell>
          <cell r="H528">
            <v>69501.348333333401</v>
          </cell>
          <cell r="I528">
            <v>69501.348333333401</v>
          </cell>
          <cell r="J528">
            <v>69501.348333333401</v>
          </cell>
          <cell r="K528">
            <v>69501.348333333401</v>
          </cell>
          <cell r="L528">
            <v>69501.348333333401</v>
          </cell>
          <cell r="M528">
            <v>69501.348333333401</v>
          </cell>
          <cell r="N528">
            <v>69501.348333333401</v>
          </cell>
          <cell r="O528">
            <v>69501.348333333401</v>
          </cell>
          <cell r="P528">
            <v>834016.18000000075</v>
          </cell>
        </row>
        <row r="529">
          <cell r="B529">
            <v>822125</v>
          </cell>
          <cell r="C529" t="str">
            <v xml:space="preserve">Non Depreciable Assets - Software </v>
          </cell>
          <cell r="D529">
            <v>76178.519166666723</v>
          </cell>
          <cell r="E529">
            <v>75327.649166666713</v>
          </cell>
          <cell r="F529">
            <v>75528.649166666699</v>
          </cell>
          <cell r="G529">
            <v>74949.649166666713</v>
          </cell>
          <cell r="H529">
            <v>74844.649166666713</v>
          </cell>
          <cell r="I529">
            <v>75065.649166666713</v>
          </cell>
          <cell r="J529">
            <v>74565.649166666713</v>
          </cell>
          <cell r="K529">
            <v>74565.649166666713</v>
          </cell>
          <cell r="L529">
            <v>75065.649166666713</v>
          </cell>
          <cell r="M529">
            <v>74565.649166666713</v>
          </cell>
          <cell r="N529">
            <v>74540.649166666713</v>
          </cell>
          <cell r="O529">
            <v>74540.649166666713</v>
          </cell>
          <cell r="P529">
            <v>899738.66000000038</v>
          </cell>
        </row>
        <row r="530">
          <cell r="B530">
            <v>822129</v>
          </cell>
          <cell r="C530" t="str">
            <v>Non Depreciable Assets - Hardware Proj &amp; BI</v>
          </cell>
          <cell r="D530">
            <v>75000</v>
          </cell>
          <cell r="E530">
            <v>75000</v>
          </cell>
          <cell r="F530">
            <v>75000</v>
          </cell>
          <cell r="G530">
            <v>75000</v>
          </cell>
          <cell r="H530">
            <v>75000</v>
          </cell>
          <cell r="I530">
            <v>75000</v>
          </cell>
          <cell r="J530">
            <v>75000</v>
          </cell>
          <cell r="K530">
            <v>75000</v>
          </cell>
          <cell r="L530">
            <v>75000</v>
          </cell>
          <cell r="M530">
            <v>75000</v>
          </cell>
          <cell r="N530">
            <v>75000</v>
          </cell>
          <cell r="O530">
            <v>75000</v>
          </cell>
          <cell r="P530">
            <v>900000</v>
          </cell>
        </row>
        <row r="531">
          <cell r="B531">
            <v>822130</v>
          </cell>
          <cell r="C531" t="str">
            <v xml:space="preserve">Non Depreciable Assets - Hardware </v>
          </cell>
          <cell r="D531">
            <v>180599.74242424237</v>
          </cell>
          <cell r="E531">
            <v>181599.74242424234</v>
          </cell>
          <cell r="F531">
            <v>175699.74242424237</v>
          </cell>
          <cell r="G531">
            <v>179766.40909090903</v>
          </cell>
          <cell r="H531">
            <v>173766.40909090903</v>
          </cell>
          <cell r="I531">
            <v>182766.40909090903</v>
          </cell>
          <cell r="J531">
            <v>173766.40909090903</v>
          </cell>
          <cell r="K531">
            <v>179766.40909090903</v>
          </cell>
          <cell r="L531">
            <v>174766.40909090903</v>
          </cell>
          <cell r="M531">
            <v>174766.40909090903</v>
          </cell>
          <cell r="N531">
            <v>172766.40909090903</v>
          </cell>
          <cell r="O531">
            <v>174767.5</v>
          </cell>
          <cell r="P531">
            <v>2124797.9999999991</v>
          </cell>
        </row>
        <row r="532">
          <cell r="B532">
            <v>822135</v>
          </cell>
          <cell r="C532" t="str">
            <v>Licensing &amp; Fees - Software</v>
          </cell>
          <cell r="D532">
            <v>1040942.5516729142</v>
          </cell>
          <cell r="E532">
            <v>737120.80167291441</v>
          </cell>
          <cell r="F532">
            <v>739320.80167291441</v>
          </cell>
          <cell r="G532">
            <v>1123742.5516729143</v>
          </cell>
          <cell r="H532">
            <v>746120.80167291441</v>
          </cell>
          <cell r="I532">
            <v>737120.80167291441</v>
          </cell>
          <cell r="J532">
            <v>1040942.5516729142</v>
          </cell>
          <cell r="K532">
            <v>762120.80167291441</v>
          </cell>
          <cell r="L532">
            <v>739420.80167291441</v>
          </cell>
          <cell r="M532">
            <v>1040942.5516729142</v>
          </cell>
          <cell r="N532">
            <v>737120.80167291441</v>
          </cell>
          <cell r="O532">
            <v>737120.80167291441</v>
          </cell>
          <cell r="P532">
            <v>10182036.620074973</v>
          </cell>
        </row>
        <row r="533">
          <cell r="B533">
            <v>0</v>
          </cell>
          <cell r="C533">
            <v>0</v>
          </cell>
          <cell r="D533">
            <v>0</v>
          </cell>
          <cell r="E533">
            <v>0</v>
          </cell>
          <cell r="F533">
            <v>0</v>
          </cell>
          <cell r="G533">
            <v>0</v>
          </cell>
          <cell r="H533">
            <v>0</v>
          </cell>
          <cell r="I533">
            <v>0</v>
          </cell>
          <cell r="J533">
            <v>0</v>
          </cell>
          <cell r="K533">
            <v>0</v>
          </cell>
          <cell r="L533">
            <v>0</v>
          </cell>
          <cell r="M533">
            <v>0</v>
          </cell>
          <cell r="N533">
            <v>0</v>
          </cell>
          <cell r="O533">
            <v>0</v>
          </cell>
          <cell r="P533">
            <v>0</v>
          </cell>
        </row>
        <row r="534">
          <cell r="B534" t="str">
            <v>Equipment Expense Total</v>
          </cell>
          <cell r="C534">
            <v>0</v>
          </cell>
          <cell r="D534">
            <v>3038957.9565971568</v>
          </cell>
          <cell r="E534">
            <v>2735259.886597157</v>
          </cell>
          <cell r="F534">
            <v>2731978.9365971573</v>
          </cell>
          <cell r="G534">
            <v>3122966.5732638235</v>
          </cell>
          <cell r="H534">
            <v>2740893.4032638236</v>
          </cell>
          <cell r="I534">
            <v>2741306.5032638237</v>
          </cell>
          <cell r="J534">
            <v>3035242.5032638232</v>
          </cell>
          <cell r="K534">
            <v>2772826.9632638237</v>
          </cell>
          <cell r="L534">
            <v>2740915.6132638236</v>
          </cell>
          <cell r="M534">
            <v>3042980.4032638231</v>
          </cell>
          <cell r="N534">
            <v>2737812.5232638237</v>
          </cell>
          <cell r="O534">
            <v>2739813.6141729145</v>
          </cell>
          <cell r="P534">
            <v>34180954.880074978</v>
          </cell>
        </row>
        <row r="535">
          <cell r="B535">
            <v>0</v>
          </cell>
          <cell r="C535">
            <v>0</v>
          </cell>
          <cell r="D535">
            <v>0</v>
          </cell>
          <cell r="E535">
            <v>0</v>
          </cell>
          <cell r="F535">
            <v>0</v>
          </cell>
          <cell r="G535">
            <v>0</v>
          </cell>
          <cell r="H535">
            <v>0</v>
          </cell>
          <cell r="I535">
            <v>0</v>
          </cell>
          <cell r="J535">
            <v>0</v>
          </cell>
          <cell r="K535">
            <v>0</v>
          </cell>
          <cell r="L535">
            <v>0</v>
          </cell>
          <cell r="M535">
            <v>0</v>
          </cell>
          <cell r="N535">
            <v>0</v>
          </cell>
          <cell r="O535">
            <v>0</v>
          </cell>
          <cell r="P535">
            <v>0</v>
          </cell>
        </row>
        <row r="536">
          <cell r="B536">
            <v>0</v>
          </cell>
          <cell r="C536">
            <v>0</v>
          </cell>
          <cell r="D536">
            <v>0</v>
          </cell>
          <cell r="E536">
            <v>0</v>
          </cell>
          <cell r="F536">
            <v>0</v>
          </cell>
          <cell r="G536">
            <v>0</v>
          </cell>
          <cell r="H536">
            <v>0</v>
          </cell>
          <cell r="I536">
            <v>0</v>
          </cell>
          <cell r="J536">
            <v>0</v>
          </cell>
          <cell r="K536">
            <v>0</v>
          </cell>
          <cell r="L536">
            <v>0</v>
          </cell>
          <cell r="M536">
            <v>0</v>
          </cell>
          <cell r="N536">
            <v>0</v>
          </cell>
          <cell r="O536">
            <v>0</v>
          </cell>
          <cell r="P536">
            <v>0</v>
          </cell>
        </row>
        <row r="537">
          <cell r="B537" t="str">
            <v>Occupancy &amp; Equipment Total</v>
          </cell>
          <cell r="C537">
            <v>0</v>
          </cell>
          <cell r="D537">
            <v>5807703.2812585616</v>
          </cell>
          <cell r="E537">
            <v>5502414.8612585617</v>
          </cell>
          <cell r="F537">
            <v>6210732.5045918953</v>
          </cell>
          <cell r="G537">
            <v>6573213.5912585612</v>
          </cell>
          <cell r="H537">
            <v>6158761.8512585619</v>
          </cell>
          <cell r="I537">
            <v>6249023.6179252286</v>
          </cell>
          <cell r="J537">
            <v>6557406.9179252284</v>
          </cell>
          <cell r="K537">
            <v>6279383.0779252285</v>
          </cell>
          <cell r="L537">
            <v>6247461.7279252289</v>
          </cell>
          <cell r="M537">
            <v>6550146.517925228</v>
          </cell>
          <cell r="N537">
            <v>6244845.9045922281</v>
          </cell>
          <cell r="O537">
            <v>6247402.2755013192</v>
          </cell>
          <cell r="P537">
            <v>74628496.129345834</v>
          </cell>
        </row>
        <row r="538">
          <cell r="B538">
            <v>0</v>
          </cell>
          <cell r="C538">
            <v>0</v>
          </cell>
          <cell r="D538">
            <v>0</v>
          </cell>
          <cell r="E538">
            <v>0</v>
          </cell>
          <cell r="F538">
            <v>0</v>
          </cell>
          <cell r="G538">
            <v>0</v>
          </cell>
          <cell r="H538">
            <v>0</v>
          </cell>
          <cell r="I538">
            <v>0</v>
          </cell>
          <cell r="J538">
            <v>0</v>
          </cell>
          <cell r="K538">
            <v>0</v>
          </cell>
          <cell r="L538">
            <v>0</v>
          </cell>
          <cell r="M538">
            <v>0</v>
          </cell>
          <cell r="N538">
            <v>0</v>
          </cell>
          <cell r="O538">
            <v>0</v>
          </cell>
          <cell r="P538">
            <v>0</v>
          </cell>
        </row>
        <row r="539">
          <cell r="B539" t="str">
            <v>Communications</v>
          </cell>
          <cell r="C539">
            <v>0</v>
          </cell>
          <cell r="D539">
            <v>0</v>
          </cell>
          <cell r="E539">
            <v>0</v>
          </cell>
          <cell r="F539">
            <v>0</v>
          </cell>
          <cell r="G539">
            <v>0</v>
          </cell>
          <cell r="H539">
            <v>0</v>
          </cell>
          <cell r="I539">
            <v>0</v>
          </cell>
          <cell r="J539">
            <v>0</v>
          </cell>
          <cell r="K539">
            <v>0</v>
          </cell>
          <cell r="L539">
            <v>0</v>
          </cell>
          <cell r="M539">
            <v>0</v>
          </cell>
          <cell r="N539">
            <v>0</v>
          </cell>
          <cell r="O539">
            <v>0</v>
          </cell>
          <cell r="P539">
            <v>0</v>
          </cell>
        </row>
        <row r="540">
          <cell r="B540">
            <v>841110</v>
          </cell>
          <cell r="C540" t="str">
            <v>ILX</v>
          </cell>
          <cell r="D540">
            <v>34222.704999999994</v>
          </cell>
          <cell r="E540">
            <v>34222.704999999994</v>
          </cell>
          <cell r="F540">
            <v>34222.704999999994</v>
          </cell>
          <cell r="G540">
            <v>34222.704999999994</v>
          </cell>
          <cell r="H540">
            <v>34222.704999999994</v>
          </cell>
          <cell r="I540">
            <v>34222.704999999994</v>
          </cell>
          <cell r="J540">
            <v>34222.704999999994</v>
          </cell>
          <cell r="K540">
            <v>34222.704999999994</v>
          </cell>
          <cell r="L540">
            <v>34222.704999999994</v>
          </cell>
          <cell r="M540">
            <v>34222.704999999994</v>
          </cell>
          <cell r="N540">
            <v>34222.704999999994</v>
          </cell>
          <cell r="O540">
            <v>34222.704999999994</v>
          </cell>
          <cell r="P540">
            <v>410672.46</v>
          </cell>
        </row>
        <row r="541">
          <cell r="B541">
            <v>841115</v>
          </cell>
          <cell r="C541" t="str">
            <v>WAN Communications</v>
          </cell>
          <cell r="D541">
            <v>164519.33333333299</v>
          </cell>
          <cell r="E541">
            <v>164519.33333333299</v>
          </cell>
          <cell r="F541">
            <v>164519.33333333299</v>
          </cell>
          <cell r="G541">
            <v>164519.33333333299</v>
          </cell>
          <cell r="H541">
            <v>164519.33333333299</v>
          </cell>
          <cell r="I541">
            <v>164519.33333333299</v>
          </cell>
          <cell r="J541">
            <v>164519.33333333299</v>
          </cell>
          <cell r="K541">
            <v>164519.33333333299</v>
          </cell>
          <cell r="L541">
            <v>164519.33333333299</v>
          </cell>
          <cell r="M541">
            <v>164519.33333333299</v>
          </cell>
          <cell r="N541">
            <v>164519.33333333299</v>
          </cell>
          <cell r="O541">
            <v>164519.33333333299</v>
          </cell>
          <cell r="P541">
            <v>1974231.999999996</v>
          </cell>
        </row>
        <row r="542">
          <cell r="B542">
            <v>841120</v>
          </cell>
          <cell r="C542" t="str">
            <v>BETA Communication</v>
          </cell>
          <cell r="D542">
            <v>1920</v>
          </cell>
          <cell r="E542">
            <v>1920</v>
          </cell>
          <cell r="F542">
            <v>1920</v>
          </cell>
          <cell r="G542">
            <v>1920</v>
          </cell>
          <cell r="H542">
            <v>1920</v>
          </cell>
          <cell r="I542">
            <v>1920</v>
          </cell>
          <cell r="J542">
            <v>1920</v>
          </cell>
          <cell r="K542">
            <v>1920</v>
          </cell>
          <cell r="L542">
            <v>1920</v>
          </cell>
          <cell r="M542">
            <v>1920</v>
          </cell>
          <cell r="N542">
            <v>1920</v>
          </cell>
          <cell r="O542">
            <v>1920</v>
          </cell>
          <cell r="P542">
            <v>23040</v>
          </cell>
        </row>
        <row r="543">
          <cell r="B543">
            <v>841125</v>
          </cell>
          <cell r="C543" t="str">
            <v xml:space="preserve">Internet Services </v>
          </cell>
          <cell r="D543">
            <v>92644.772499921484</v>
          </cell>
          <cell r="E543">
            <v>92644.772499921484</v>
          </cell>
          <cell r="F543">
            <v>92644.772499921484</v>
          </cell>
          <cell r="G543">
            <v>92644.772499921484</v>
          </cell>
          <cell r="H543">
            <v>92644.772499921484</v>
          </cell>
          <cell r="I543">
            <v>92644.772499921484</v>
          </cell>
          <cell r="J543">
            <v>92644.772499921484</v>
          </cell>
          <cell r="K543">
            <v>92644.772499921484</v>
          </cell>
          <cell r="L543">
            <v>92644.772499921484</v>
          </cell>
          <cell r="M543">
            <v>92644.772499921484</v>
          </cell>
          <cell r="N543">
            <v>92644.772499921484</v>
          </cell>
          <cell r="O543">
            <v>92644.772499921484</v>
          </cell>
          <cell r="P543">
            <v>1111737.2699990578</v>
          </cell>
        </row>
        <row r="544">
          <cell r="B544">
            <v>841130</v>
          </cell>
          <cell r="C544" t="str">
            <v xml:space="preserve">Telephone - Local Service </v>
          </cell>
          <cell r="D544">
            <v>120022.21333329087</v>
          </cell>
          <cell r="E544">
            <v>115777.21333329087</v>
          </cell>
          <cell r="F544">
            <v>115777.21333329087</v>
          </cell>
          <cell r="G544">
            <v>115777.21333329087</v>
          </cell>
          <cell r="H544">
            <v>115777.21333329087</v>
          </cell>
          <cell r="I544">
            <v>115777.21333329087</v>
          </cell>
          <cell r="J544">
            <v>115777.21333329087</v>
          </cell>
          <cell r="K544">
            <v>115777.21333329087</v>
          </cell>
          <cell r="L544">
            <v>115777.21333329087</v>
          </cell>
          <cell r="M544">
            <v>115777.21333329087</v>
          </cell>
          <cell r="N544">
            <v>115777.21333329087</v>
          </cell>
          <cell r="O544">
            <v>115777.21333329087</v>
          </cell>
          <cell r="P544">
            <v>1393571.5599994902</v>
          </cell>
        </row>
        <row r="545">
          <cell r="B545">
            <v>841135</v>
          </cell>
          <cell r="C545" t="str">
            <v xml:space="preserve">Telephone - Long Distance </v>
          </cell>
          <cell r="D545">
            <v>115618.84916666668</v>
          </cell>
          <cell r="E545">
            <v>112114.24916666668</v>
          </cell>
          <cell r="F545">
            <v>112114.24916666668</v>
          </cell>
          <cell r="G545">
            <v>112114.24916666668</v>
          </cell>
          <cell r="H545">
            <v>112114.24916666668</v>
          </cell>
          <cell r="I545">
            <v>112114.24916666668</v>
          </cell>
          <cell r="J545">
            <v>112114.24916666668</v>
          </cell>
          <cell r="K545">
            <v>112114.24916666668</v>
          </cell>
          <cell r="L545">
            <v>112114.24916666668</v>
          </cell>
          <cell r="M545">
            <v>112114.24916666668</v>
          </cell>
          <cell r="N545">
            <v>112114.24916666668</v>
          </cell>
          <cell r="O545">
            <v>112114.24916666668</v>
          </cell>
          <cell r="P545">
            <v>1348875.59</v>
          </cell>
        </row>
        <row r="546">
          <cell r="B546">
            <v>841140</v>
          </cell>
          <cell r="C546" t="str">
            <v>Cell Phone Service &amp; Usage</v>
          </cell>
          <cell r="D546">
            <v>174875.74500000008</v>
          </cell>
          <cell r="E546">
            <v>170391.50500000009</v>
          </cell>
          <cell r="F546">
            <v>170391.50500000009</v>
          </cell>
          <cell r="G546">
            <v>170391.50500000009</v>
          </cell>
          <cell r="H546">
            <v>170391.50500000009</v>
          </cell>
          <cell r="I546">
            <v>170391.50500000009</v>
          </cell>
          <cell r="J546">
            <v>170391.50500000009</v>
          </cell>
          <cell r="K546">
            <v>170391.50500000009</v>
          </cell>
          <cell r="L546">
            <v>170391.50500000009</v>
          </cell>
          <cell r="M546">
            <v>170391.50500000009</v>
          </cell>
          <cell r="N546">
            <v>170391.50500000009</v>
          </cell>
          <cell r="O546">
            <v>170391.50500000009</v>
          </cell>
          <cell r="P546">
            <v>2049182.3000000012</v>
          </cell>
        </row>
        <row r="547">
          <cell r="B547">
            <v>841145</v>
          </cell>
          <cell r="C547" t="str">
            <v>Tele/Video Conference Services</v>
          </cell>
          <cell r="D547">
            <v>103297.26499900305</v>
          </cell>
          <cell r="E547">
            <v>101797.26499900305</v>
          </cell>
          <cell r="F547">
            <v>101797.26499900305</v>
          </cell>
          <cell r="G547">
            <v>102297.26499900305</v>
          </cell>
          <cell r="H547">
            <v>101797.26499900305</v>
          </cell>
          <cell r="I547">
            <v>101797.26499900305</v>
          </cell>
          <cell r="J547">
            <v>101797.26499900305</v>
          </cell>
          <cell r="K547">
            <v>101797.26499900305</v>
          </cell>
          <cell r="L547">
            <v>101797.26499900305</v>
          </cell>
          <cell r="M547">
            <v>101797.26499900305</v>
          </cell>
          <cell r="N547">
            <v>101797.26499900305</v>
          </cell>
          <cell r="O547">
            <v>101797.26499900305</v>
          </cell>
          <cell r="P547">
            <v>1223567.1799880366</v>
          </cell>
        </row>
        <row r="548">
          <cell r="B548">
            <v>841150</v>
          </cell>
          <cell r="C548" t="str">
            <v>Postage</v>
          </cell>
          <cell r="D548">
            <v>58723.095349421354</v>
          </cell>
          <cell r="E548">
            <v>58523.095349421354</v>
          </cell>
          <cell r="F548">
            <v>58523.095349421354</v>
          </cell>
          <cell r="G548">
            <v>58723.095349421354</v>
          </cell>
          <cell r="H548">
            <v>58523.095349421354</v>
          </cell>
          <cell r="I548">
            <v>58523.095349421354</v>
          </cell>
          <cell r="J548">
            <v>58723.095349421354</v>
          </cell>
          <cell r="K548">
            <v>58523.095349421354</v>
          </cell>
          <cell r="L548">
            <v>58523.095349421354</v>
          </cell>
          <cell r="M548">
            <v>58723.095349421354</v>
          </cell>
          <cell r="N548">
            <v>58523.095349421354</v>
          </cell>
          <cell r="O548">
            <v>58523.095349421354</v>
          </cell>
          <cell r="P548">
            <v>703077.14419305639</v>
          </cell>
        </row>
        <row r="549">
          <cell r="B549">
            <v>841155</v>
          </cell>
          <cell r="C549" t="str">
            <v xml:space="preserve">Express Mail  </v>
          </cell>
          <cell r="D549">
            <v>86004.862494121466</v>
          </cell>
          <cell r="E549">
            <v>86004.862494121466</v>
          </cell>
          <cell r="F549">
            <v>86004.862494121466</v>
          </cell>
          <cell r="G549">
            <v>86004.862494121466</v>
          </cell>
          <cell r="H549">
            <v>86004.862494121466</v>
          </cell>
          <cell r="I549">
            <v>86004.862494121466</v>
          </cell>
          <cell r="J549">
            <v>86004.862494121466</v>
          </cell>
          <cell r="K549">
            <v>86004.862494121466</v>
          </cell>
          <cell r="L549">
            <v>86004.862494121466</v>
          </cell>
          <cell r="M549">
            <v>86004.862494121466</v>
          </cell>
          <cell r="N549">
            <v>86004.862494121466</v>
          </cell>
          <cell r="O549">
            <v>86004.862494121466</v>
          </cell>
          <cell r="P549">
            <v>1032058.3499294574</v>
          </cell>
        </row>
        <row r="550">
          <cell r="B550">
            <v>841199</v>
          </cell>
          <cell r="C550" t="str">
            <v>Other Communications Expense</v>
          </cell>
          <cell r="D550">
            <v>300</v>
          </cell>
          <cell r="E550">
            <v>300</v>
          </cell>
          <cell r="F550">
            <v>300</v>
          </cell>
          <cell r="G550">
            <v>300</v>
          </cell>
          <cell r="H550">
            <v>300</v>
          </cell>
          <cell r="I550">
            <v>300</v>
          </cell>
          <cell r="J550">
            <v>300</v>
          </cell>
          <cell r="K550">
            <v>300</v>
          </cell>
          <cell r="L550">
            <v>300</v>
          </cell>
          <cell r="M550">
            <v>300</v>
          </cell>
          <cell r="N550">
            <v>300</v>
          </cell>
          <cell r="O550">
            <v>300</v>
          </cell>
          <cell r="P550">
            <v>3600</v>
          </cell>
        </row>
        <row r="551">
          <cell r="B551">
            <v>0</v>
          </cell>
          <cell r="C551">
            <v>0</v>
          </cell>
          <cell r="D551">
            <v>0</v>
          </cell>
          <cell r="E551">
            <v>0</v>
          </cell>
          <cell r="F551">
            <v>0</v>
          </cell>
          <cell r="G551">
            <v>0</v>
          </cell>
          <cell r="H551">
            <v>0</v>
          </cell>
          <cell r="I551">
            <v>0</v>
          </cell>
          <cell r="J551">
            <v>0</v>
          </cell>
          <cell r="K551">
            <v>0</v>
          </cell>
          <cell r="L551">
            <v>0</v>
          </cell>
          <cell r="M551">
            <v>0</v>
          </cell>
          <cell r="N551">
            <v>0</v>
          </cell>
          <cell r="O551">
            <v>0</v>
          </cell>
          <cell r="P551">
            <v>0</v>
          </cell>
        </row>
        <row r="552">
          <cell r="B552" t="str">
            <v>Communications Total</v>
          </cell>
          <cell r="C552">
            <v>0</v>
          </cell>
          <cell r="D552">
            <v>952148.84117575793</v>
          </cell>
          <cell r="E552">
            <v>938215.00117575796</v>
          </cell>
          <cell r="F552">
            <v>938215.00117575796</v>
          </cell>
          <cell r="G552">
            <v>938915.00117575796</v>
          </cell>
          <cell r="H552">
            <v>938215.00117575796</v>
          </cell>
          <cell r="I552">
            <v>938215.00117575796</v>
          </cell>
          <cell r="J552">
            <v>938415.00117575796</v>
          </cell>
          <cell r="K552">
            <v>938215.00117575796</v>
          </cell>
          <cell r="L552">
            <v>938215.00117575796</v>
          </cell>
          <cell r="M552">
            <v>938415.00117575796</v>
          </cell>
          <cell r="N552">
            <v>938215.00117575796</v>
          </cell>
          <cell r="O552">
            <v>938215.00117575796</v>
          </cell>
          <cell r="P552">
            <v>11273613.854109095</v>
          </cell>
        </row>
        <row r="553">
          <cell r="B553">
            <v>0</v>
          </cell>
          <cell r="C553">
            <v>0</v>
          </cell>
          <cell r="D553">
            <v>0</v>
          </cell>
          <cell r="E553">
            <v>0</v>
          </cell>
          <cell r="F553">
            <v>0</v>
          </cell>
          <cell r="G553">
            <v>0</v>
          </cell>
          <cell r="H553">
            <v>0</v>
          </cell>
          <cell r="I553">
            <v>0</v>
          </cell>
          <cell r="J553">
            <v>0</v>
          </cell>
          <cell r="K553">
            <v>0</v>
          </cell>
          <cell r="L553">
            <v>0</v>
          </cell>
          <cell r="M553">
            <v>0</v>
          </cell>
          <cell r="N553">
            <v>0</v>
          </cell>
          <cell r="O553">
            <v>0</v>
          </cell>
          <cell r="P553">
            <v>0</v>
          </cell>
        </row>
        <row r="554">
          <cell r="B554" t="str">
            <v>Data Aggregation</v>
          </cell>
          <cell r="C554">
            <v>0</v>
          </cell>
          <cell r="D554">
            <v>0</v>
          </cell>
          <cell r="E554">
            <v>0</v>
          </cell>
          <cell r="F554">
            <v>0</v>
          </cell>
          <cell r="G554">
            <v>0</v>
          </cell>
          <cell r="H554">
            <v>0</v>
          </cell>
          <cell r="I554">
            <v>0</v>
          </cell>
          <cell r="J554">
            <v>0</v>
          </cell>
          <cell r="K554">
            <v>0</v>
          </cell>
          <cell r="L554">
            <v>0</v>
          </cell>
          <cell r="M554">
            <v>0</v>
          </cell>
          <cell r="N554">
            <v>0</v>
          </cell>
          <cell r="O554">
            <v>0</v>
          </cell>
          <cell r="P554">
            <v>0</v>
          </cell>
        </row>
        <row r="555">
          <cell r="B555">
            <v>841510</v>
          </cell>
          <cell r="C555" t="str">
            <v>Custodial Data Aggregation</v>
          </cell>
          <cell r="D555">
            <v>31197.916666666701</v>
          </cell>
          <cell r="E555">
            <v>31197.916666666701</v>
          </cell>
          <cell r="F555">
            <v>31197.916666666701</v>
          </cell>
          <cell r="G555">
            <v>31197.916666666701</v>
          </cell>
          <cell r="H555">
            <v>31197.916666666701</v>
          </cell>
          <cell r="I555">
            <v>31197.916666666701</v>
          </cell>
          <cell r="J555">
            <v>31197.916666666701</v>
          </cell>
          <cell r="K555">
            <v>31197.916666666701</v>
          </cell>
          <cell r="L555">
            <v>31197.916666666701</v>
          </cell>
          <cell r="M555">
            <v>31197.916666666701</v>
          </cell>
          <cell r="N555">
            <v>31197.916666666701</v>
          </cell>
          <cell r="O555">
            <v>31197.916666666701</v>
          </cell>
          <cell r="P555">
            <v>374375.00000000029</v>
          </cell>
        </row>
        <row r="556">
          <cell r="B556">
            <v>841515</v>
          </cell>
          <cell r="C556" t="str">
            <v>Other Data Services</v>
          </cell>
          <cell r="D556">
            <v>35030.910000000003</v>
          </cell>
          <cell r="E556">
            <v>25100.910000000003</v>
          </cell>
          <cell r="F556">
            <v>32600.910000000003</v>
          </cell>
          <cell r="G556">
            <v>35155.910000000003</v>
          </cell>
          <cell r="H556">
            <v>34225.910000000003</v>
          </cell>
          <cell r="I556">
            <v>32725.910000000003</v>
          </cell>
          <cell r="J556">
            <v>45680.91</v>
          </cell>
          <cell r="K556">
            <v>25750.910000000003</v>
          </cell>
          <cell r="L556">
            <v>35625.910000000003</v>
          </cell>
          <cell r="M556">
            <v>74205.91</v>
          </cell>
          <cell r="N556">
            <v>25900.910000000003</v>
          </cell>
          <cell r="O556">
            <v>54150.91</v>
          </cell>
          <cell r="P556">
            <v>456155.92000000016</v>
          </cell>
        </row>
        <row r="557">
          <cell r="B557">
            <v>841520</v>
          </cell>
          <cell r="C557" t="str">
            <v>Manual Reconciliation Outsourcing</v>
          </cell>
          <cell r="D557">
            <v>10000</v>
          </cell>
          <cell r="E557">
            <v>10000</v>
          </cell>
          <cell r="F557">
            <v>10000</v>
          </cell>
          <cell r="G557">
            <v>10000</v>
          </cell>
          <cell r="H557">
            <v>10000</v>
          </cell>
          <cell r="I557">
            <v>10000</v>
          </cell>
          <cell r="J557">
            <v>10000</v>
          </cell>
          <cell r="K557">
            <v>10000</v>
          </cell>
          <cell r="L557">
            <v>10000</v>
          </cell>
          <cell r="M557">
            <v>10000</v>
          </cell>
          <cell r="N557">
            <v>10000</v>
          </cell>
          <cell r="O557">
            <v>10000</v>
          </cell>
          <cell r="P557">
            <v>120000</v>
          </cell>
        </row>
        <row r="558">
          <cell r="B558">
            <v>841525</v>
          </cell>
          <cell r="C558" t="str">
            <v>Investment Research</v>
          </cell>
          <cell r="D558">
            <v>5400</v>
          </cell>
          <cell r="E558">
            <v>5400</v>
          </cell>
          <cell r="F558">
            <v>26076.799999999999</v>
          </cell>
          <cell r="G558">
            <v>5400</v>
          </cell>
          <cell r="H558">
            <v>5400</v>
          </cell>
          <cell r="I558">
            <v>26076.799999999999</v>
          </cell>
          <cell r="J558">
            <v>5400</v>
          </cell>
          <cell r="K558">
            <v>5400</v>
          </cell>
          <cell r="L558">
            <v>26076.799999999999</v>
          </cell>
          <cell r="M558">
            <v>5400</v>
          </cell>
          <cell r="N558">
            <v>5400</v>
          </cell>
          <cell r="O558">
            <v>26076.799999999999</v>
          </cell>
          <cell r="P558">
            <v>147507.20000000001</v>
          </cell>
        </row>
        <row r="559">
          <cell r="B559">
            <v>0</v>
          </cell>
          <cell r="C559">
            <v>0</v>
          </cell>
          <cell r="D559">
            <v>0</v>
          </cell>
          <cell r="E559">
            <v>0</v>
          </cell>
          <cell r="F559">
            <v>0</v>
          </cell>
          <cell r="G559">
            <v>0</v>
          </cell>
          <cell r="H559">
            <v>0</v>
          </cell>
          <cell r="I559">
            <v>0</v>
          </cell>
          <cell r="J559">
            <v>0</v>
          </cell>
          <cell r="K559">
            <v>0</v>
          </cell>
          <cell r="L559">
            <v>0</v>
          </cell>
          <cell r="M559">
            <v>0</v>
          </cell>
          <cell r="N559">
            <v>0</v>
          </cell>
          <cell r="O559">
            <v>0</v>
          </cell>
          <cell r="P559">
            <v>0</v>
          </cell>
        </row>
        <row r="560">
          <cell r="B560" t="str">
            <v>Data Aggregation Total</v>
          </cell>
          <cell r="C560">
            <v>0</v>
          </cell>
          <cell r="D560">
            <v>81628.826666666704</v>
          </cell>
          <cell r="E560">
            <v>71698.826666666704</v>
          </cell>
          <cell r="F560">
            <v>99875.626666666707</v>
          </cell>
          <cell r="G560">
            <v>81753.826666666704</v>
          </cell>
          <cell r="H560">
            <v>80823.826666666704</v>
          </cell>
          <cell r="I560">
            <v>100000.62666666671</v>
          </cell>
          <cell r="J560">
            <v>92278.826666666704</v>
          </cell>
          <cell r="K560">
            <v>72348.826666666704</v>
          </cell>
          <cell r="L560">
            <v>102900.62666666671</v>
          </cell>
          <cell r="M560">
            <v>120803.8266666667</v>
          </cell>
          <cell r="N560">
            <v>72498.826666666704</v>
          </cell>
          <cell r="O560">
            <v>121425.62666666671</v>
          </cell>
          <cell r="P560">
            <v>1098038.1200000003</v>
          </cell>
        </row>
        <row r="561">
          <cell r="B561">
            <v>0</v>
          </cell>
          <cell r="C561">
            <v>0</v>
          </cell>
          <cell r="D561">
            <v>0</v>
          </cell>
          <cell r="E561">
            <v>0</v>
          </cell>
          <cell r="F561">
            <v>0</v>
          </cell>
          <cell r="G561">
            <v>0</v>
          </cell>
          <cell r="H561">
            <v>0</v>
          </cell>
          <cell r="I561">
            <v>0</v>
          </cell>
          <cell r="J561">
            <v>0</v>
          </cell>
          <cell r="K561">
            <v>0</v>
          </cell>
          <cell r="L561">
            <v>0</v>
          </cell>
          <cell r="M561">
            <v>0</v>
          </cell>
          <cell r="N561">
            <v>0</v>
          </cell>
          <cell r="O561">
            <v>0</v>
          </cell>
          <cell r="P561">
            <v>0</v>
          </cell>
        </row>
        <row r="562">
          <cell r="B562" t="str">
            <v>Customer Statement</v>
          </cell>
          <cell r="C562">
            <v>0</v>
          </cell>
          <cell r="D562">
            <v>0</v>
          </cell>
          <cell r="E562">
            <v>0</v>
          </cell>
          <cell r="F562">
            <v>0</v>
          </cell>
          <cell r="G562">
            <v>0</v>
          </cell>
          <cell r="H562">
            <v>0</v>
          </cell>
          <cell r="I562">
            <v>0</v>
          </cell>
          <cell r="J562">
            <v>0</v>
          </cell>
          <cell r="K562">
            <v>0</v>
          </cell>
          <cell r="L562">
            <v>0</v>
          </cell>
          <cell r="M562">
            <v>0</v>
          </cell>
          <cell r="N562">
            <v>0</v>
          </cell>
          <cell r="O562">
            <v>0</v>
          </cell>
          <cell r="P562">
            <v>0</v>
          </cell>
        </row>
        <row r="563">
          <cell r="B563">
            <v>842110</v>
          </cell>
          <cell r="C563" t="str">
            <v xml:space="preserve">Client Stmt Postage </v>
          </cell>
          <cell r="D563">
            <v>1105367.5066666666</v>
          </cell>
          <cell r="E563">
            <v>981308.05666666676</v>
          </cell>
          <cell r="F563">
            <v>1188686.1066666667</v>
          </cell>
          <cell r="G563">
            <v>1063750.1766666665</v>
          </cell>
          <cell r="H563">
            <v>1036904.1266666666</v>
          </cell>
          <cell r="I563">
            <v>1173478.2366666666</v>
          </cell>
          <cell r="J563">
            <v>1057563.8766666665</v>
          </cell>
          <cell r="K563">
            <v>1053379.5266666666</v>
          </cell>
          <cell r="L563">
            <v>1620900.0866666667</v>
          </cell>
          <cell r="M563">
            <v>1176089.3066666666</v>
          </cell>
          <cell r="N563">
            <v>1212616.1666666665</v>
          </cell>
          <cell r="O563">
            <v>1642144.3766666665</v>
          </cell>
          <cell r="P563">
            <v>14312187.549999999</v>
          </cell>
        </row>
        <row r="564">
          <cell r="B564">
            <v>842115</v>
          </cell>
          <cell r="C564" t="str">
            <v>Client Letters</v>
          </cell>
          <cell r="D564">
            <v>150716.10999999999</v>
          </cell>
          <cell r="E564">
            <v>130440.67</v>
          </cell>
          <cell r="F564">
            <v>104292.44</v>
          </cell>
          <cell r="G564">
            <v>116248.56</v>
          </cell>
          <cell r="H564">
            <v>90416.06</v>
          </cell>
          <cell r="I564">
            <v>74104.009999999995</v>
          </cell>
          <cell r="J564">
            <v>135959.63</v>
          </cell>
          <cell r="K564">
            <v>89738.6</v>
          </cell>
          <cell r="L564">
            <v>172341.64</v>
          </cell>
          <cell r="M564">
            <v>118152.69</v>
          </cell>
          <cell r="N564">
            <v>116827.84</v>
          </cell>
          <cell r="O564">
            <v>162404.29</v>
          </cell>
          <cell r="P564">
            <v>1461642.54</v>
          </cell>
        </row>
        <row r="565">
          <cell r="B565">
            <v>842120</v>
          </cell>
          <cell r="C565" t="str">
            <v xml:space="preserve">Confirms  </v>
          </cell>
          <cell r="D565">
            <v>118312.67</v>
          </cell>
          <cell r="E565">
            <v>88993.8</v>
          </cell>
          <cell r="F565">
            <v>85101.99</v>
          </cell>
          <cell r="G565">
            <v>104269.39</v>
          </cell>
          <cell r="H565">
            <v>108678.56</v>
          </cell>
          <cell r="I565">
            <v>120465.87</v>
          </cell>
          <cell r="J565">
            <v>109206.76</v>
          </cell>
          <cell r="K565">
            <v>100179.23</v>
          </cell>
          <cell r="L565">
            <v>160377</v>
          </cell>
          <cell r="M565">
            <v>112788.17</v>
          </cell>
          <cell r="N565">
            <v>117134.57</v>
          </cell>
          <cell r="O565">
            <v>166455.21</v>
          </cell>
          <cell r="P565">
            <v>1391963.22</v>
          </cell>
        </row>
        <row r="566">
          <cell r="B566">
            <v>842125</v>
          </cell>
          <cell r="C566" t="str">
            <v xml:space="preserve">Client Stmt Production  </v>
          </cell>
          <cell r="D566">
            <v>794141.19666666654</v>
          </cell>
          <cell r="E566">
            <v>754295.15666666662</v>
          </cell>
          <cell r="F566">
            <v>989945.09666666656</v>
          </cell>
          <cell r="G566">
            <v>819817.58666666655</v>
          </cell>
          <cell r="H566">
            <v>815239.29666666663</v>
          </cell>
          <cell r="I566">
            <v>1060000.1966666665</v>
          </cell>
          <cell r="J566">
            <v>856959.68666666653</v>
          </cell>
          <cell r="K566">
            <v>827952.22666666657</v>
          </cell>
          <cell r="L566">
            <v>1269355.4566666665</v>
          </cell>
          <cell r="M566">
            <v>944061.79666666663</v>
          </cell>
          <cell r="N566">
            <v>978455.96666666656</v>
          </cell>
          <cell r="O566">
            <v>1305333.9466666665</v>
          </cell>
          <cell r="P566">
            <v>11415557.609999999</v>
          </cell>
        </row>
        <row r="567">
          <cell r="B567">
            <v>0</v>
          </cell>
          <cell r="C567">
            <v>0</v>
          </cell>
          <cell r="D567">
            <v>0</v>
          </cell>
          <cell r="E567">
            <v>0</v>
          </cell>
          <cell r="F567">
            <v>0</v>
          </cell>
          <cell r="G567">
            <v>0</v>
          </cell>
          <cell r="H567">
            <v>0</v>
          </cell>
          <cell r="I567">
            <v>0</v>
          </cell>
          <cell r="J567">
            <v>0</v>
          </cell>
          <cell r="K567">
            <v>0</v>
          </cell>
          <cell r="L567">
            <v>0</v>
          </cell>
          <cell r="M567">
            <v>0</v>
          </cell>
          <cell r="N567">
            <v>0</v>
          </cell>
          <cell r="O567">
            <v>0</v>
          </cell>
          <cell r="P567">
            <v>0</v>
          </cell>
        </row>
        <row r="568">
          <cell r="B568" t="str">
            <v>Customer Statement Total</v>
          </cell>
          <cell r="C568">
            <v>0</v>
          </cell>
          <cell r="D568">
            <v>2168537.4833333334</v>
          </cell>
          <cell r="E568">
            <v>1955037.6833333336</v>
          </cell>
          <cell r="F568">
            <v>2368025.6333333333</v>
          </cell>
          <cell r="G568">
            <v>2104085.7133333329</v>
          </cell>
          <cell r="H568">
            <v>2051238.0433333332</v>
          </cell>
          <cell r="I568">
            <v>2428048.3133333335</v>
          </cell>
          <cell r="J568">
            <v>2159689.9533333331</v>
          </cell>
          <cell r="K568">
            <v>2071249.5833333333</v>
          </cell>
          <cell r="L568">
            <v>3222974.1833333331</v>
          </cell>
          <cell r="M568">
            <v>2351091.9633333329</v>
          </cell>
          <cell r="N568">
            <v>2425034.543333333</v>
          </cell>
          <cell r="O568">
            <v>3276337.8233333332</v>
          </cell>
          <cell r="P568">
            <v>28581350.919999998</v>
          </cell>
        </row>
        <row r="569">
          <cell r="B569">
            <v>0</v>
          </cell>
          <cell r="C569">
            <v>0</v>
          </cell>
          <cell r="D569">
            <v>0</v>
          </cell>
          <cell r="E569">
            <v>0</v>
          </cell>
          <cell r="F569">
            <v>0</v>
          </cell>
          <cell r="G569">
            <v>0</v>
          </cell>
          <cell r="H569">
            <v>0</v>
          </cell>
          <cell r="I569">
            <v>0</v>
          </cell>
          <cell r="J569">
            <v>0</v>
          </cell>
          <cell r="K569">
            <v>0</v>
          </cell>
          <cell r="L569">
            <v>0</v>
          </cell>
          <cell r="M569">
            <v>0</v>
          </cell>
          <cell r="N569">
            <v>0</v>
          </cell>
          <cell r="O569">
            <v>0</v>
          </cell>
          <cell r="P569">
            <v>0</v>
          </cell>
        </row>
        <row r="570">
          <cell r="B570" t="str">
            <v>Promotional Expense</v>
          </cell>
          <cell r="C570">
            <v>0</v>
          </cell>
          <cell r="D570">
            <v>0</v>
          </cell>
          <cell r="E570">
            <v>0</v>
          </cell>
          <cell r="F570">
            <v>0</v>
          </cell>
          <cell r="G570">
            <v>0</v>
          </cell>
          <cell r="H570">
            <v>0</v>
          </cell>
          <cell r="I570">
            <v>0</v>
          </cell>
          <cell r="J570">
            <v>0</v>
          </cell>
          <cell r="K570">
            <v>0</v>
          </cell>
          <cell r="L570">
            <v>0</v>
          </cell>
          <cell r="M570">
            <v>0</v>
          </cell>
          <cell r="N570">
            <v>0</v>
          </cell>
          <cell r="O570">
            <v>0</v>
          </cell>
          <cell r="P570">
            <v>0</v>
          </cell>
        </row>
        <row r="571">
          <cell r="B571">
            <v>0</v>
          </cell>
          <cell r="C571">
            <v>0</v>
          </cell>
          <cell r="D571">
            <v>0</v>
          </cell>
          <cell r="E571">
            <v>0</v>
          </cell>
          <cell r="F571">
            <v>0</v>
          </cell>
          <cell r="G571">
            <v>0</v>
          </cell>
          <cell r="H571">
            <v>0</v>
          </cell>
          <cell r="I571">
            <v>0</v>
          </cell>
          <cell r="J571">
            <v>0</v>
          </cell>
          <cell r="K571">
            <v>0</v>
          </cell>
          <cell r="L571">
            <v>0</v>
          </cell>
          <cell r="M571">
            <v>0</v>
          </cell>
          <cell r="N571">
            <v>0</v>
          </cell>
          <cell r="O571">
            <v>0</v>
          </cell>
          <cell r="P571">
            <v>0</v>
          </cell>
        </row>
        <row r="572">
          <cell r="B572" t="str">
            <v xml:space="preserve">   Meetings Expense</v>
          </cell>
          <cell r="C572">
            <v>0</v>
          </cell>
          <cell r="D572">
            <v>0</v>
          </cell>
          <cell r="E572">
            <v>0</v>
          </cell>
          <cell r="F572">
            <v>0</v>
          </cell>
          <cell r="G572">
            <v>0</v>
          </cell>
          <cell r="H572">
            <v>0</v>
          </cell>
          <cell r="I572">
            <v>0</v>
          </cell>
          <cell r="J572">
            <v>0</v>
          </cell>
          <cell r="K572">
            <v>0</v>
          </cell>
          <cell r="L572">
            <v>0</v>
          </cell>
          <cell r="M572">
            <v>0</v>
          </cell>
          <cell r="N572">
            <v>0</v>
          </cell>
          <cell r="O572">
            <v>0</v>
          </cell>
          <cell r="P572">
            <v>0</v>
          </cell>
        </row>
        <row r="573">
          <cell r="B573">
            <v>811110</v>
          </cell>
          <cell r="C573" t="str">
            <v>Field Training</v>
          </cell>
          <cell r="D573">
            <v>1541.666666666667</v>
          </cell>
          <cell r="E573">
            <v>1541.666666666667</v>
          </cell>
          <cell r="F573">
            <v>1541.666666666667</v>
          </cell>
          <cell r="G573">
            <v>1541.666666666667</v>
          </cell>
          <cell r="H573">
            <v>1541.666666666667</v>
          </cell>
          <cell r="I573">
            <v>1541.666666666667</v>
          </cell>
          <cell r="J573">
            <v>1541.666666666667</v>
          </cell>
          <cell r="K573">
            <v>1541.666666666667</v>
          </cell>
          <cell r="L573">
            <v>1541.666666666667</v>
          </cell>
          <cell r="M573">
            <v>1541.666666666667</v>
          </cell>
          <cell r="N573">
            <v>1541.666666666667</v>
          </cell>
          <cell r="O573">
            <v>1541.666666666667</v>
          </cell>
          <cell r="P573">
            <v>18500.000000000007</v>
          </cell>
        </row>
        <row r="574">
          <cell r="B574">
            <v>811115</v>
          </cell>
          <cell r="C574" t="str">
            <v>Broker Training &amp; Education Meeting</v>
          </cell>
          <cell r="D574">
            <v>84496.212121212127</v>
          </cell>
          <cell r="E574">
            <v>1287643.4521212121</v>
          </cell>
          <cell r="F574">
            <v>2974880.6521212119</v>
          </cell>
          <cell r="G574">
            <v>6344398.6954545463</v>
          </cell>
          <cell r="H574">
            <v>776097.41545454541</v>
          </cell>
          <cell r="I574">
            <v>820600.48545454536</v>
          </cell>
          <cell r="J574">
            <v>249557.5621212121</v>
          </cell>
          <cell r="K574">
            <v>12025569.016666668</v>
          </cell>
          <cell r="L574">
            <v>782827.50212121208</v>
          </cell>
          <cell r="M574">
            <v>2244029.9521212117</v>
          </cell>
          <cell r="N574">
            <v>508821.36212121212</v>
          </cell>
          <cell r="O574">
            <v>838790.69212121202</v>
          </cell>
          <cell r="P574">
            <v>28937713.000000004</v>
          </cell>
        </row>
        <row r="575">
          <cell r="B575">
            <v>811120</v>
          </cell>
          <cell r="C575" t="str">
            <v xml:space="preserve">Special Meetings  </v>
          </cell>
          <cell r="D575">
            <v>104537.07249605458</v>
          </cell>
          <cell r="E575">
            <v>121637.07249605458</v>
          </cell>
          <cell r="F575">
            <v>107453.73916272123</v>
          </cell>
          <cell r="G575">
            <v>137453.73916272123</v>
          </cell>
          <cell r="H575">
            <v>372103.73916272126</v>
          </cell>
          <cell r="I575">
            <v>119187.07249605458</v>
          </cell>
          <cell r="J575">
            <v>164537.07249605446</v>
          </cell>
          <cell r="K575">
            <v>104537.07249605458</v>
          </cell>
          <cell r="L575">
            <v>104537.07249605458</v>
          </cell>
          <cell r="M575">
            <v>208237.07249605449</v>
          </cell>
          <cell r="N575">
            <v>104537.07249605458</v>
          </cell>
          <cell r="O575">
            <v>669537.07249605446</v>
          </cell>
          <cell r="P575">
            <v>2318294.8699526545</v>
          </cell>
        </row>
        <row r="576">
          <cell r="B576">
            <v>0</v>
          </cell>
          <cell r="C576">
            <v>0</v>
          </cell>
          <cell r="D576">
            <v>0</v>
          </cell>
          <cell r="E576">
            <v>0</v>
          </cell>
          <cell r="F576">
            <v>0</v>
          </cell>
          <cell r="G576">
            <v>0</v>
          </cell>
          <cell r="H576">
            <v>0</v>
          </cell>
          <cell r="I576">
            <v>0</v>
          </cell>
          <cell r="J576">
            <v>0</v>
          </cell>
          <cell r="K576">
            <v>0</v>
          </cell>
          <cell r="L576">
            <v>0</v>
          </cell>
          <cell r="M576">
            <v>0</v>
          </cell>
          <cell r="N576">
            <v>0</v>
          </cell>
          <cell r="O576">
            <v>0</v>
          </cell>
          <cell r="P576">
            <v>0</v>
          </cell>
        </row>
        <row r="577">
          <cell r="B577" t="str">
            <v xml:space="preserve">   Meetings Expense Total</v>
          </cell>
          <cell r="C577">
            <v>0</v>
          </cell>
          <cell r="D577">
            <v>190574.95128393336</v>
          </cell>
          <cell r="E577">
            <v>1410822.1912839334</v>
          </cell>
          <cell r="F577">
            <v>3083876.0579505996</v>
          </cell>
          <cell r="G577">
            <v>6483394.1012839349</v>
          </cell>
          <cell r="H577">
            <v>1149742.8212839332</v>
          </cell>
          <cell r="I577">
            <v>941329.22461726656</v>
          </cell>
          <cell r="J577">
            <v>415636.30128393322</v>
          </cell>
          <cell r="K577">
            <v>12131647.755829388</v>
          </cell>
          <cell r="L577">
            <v>888906.24128393328</v>
          </cell>
          <cell r="M577">
            <v>2453808.6912839329</v>
          </cell>
          <cell r="N577">
            <v>614900.10128393339</v>
          </cell>
          <cell r="O577">
            <v>1509869.4312839331</v>
          </cell>
          <cell r="P577">
            <v>31274507.869952656</v>
          </cell>
        </row>
        <row r="578">
          <cell r="B578">
            <v>0</v>
          </cell>
          <cell r="C578">
            <v>0</v>
          </cell>
          <cell r="D578">
            <v>0</v>
          </cell>
          <cell r="E578">
            <v>0</v>
          </cell>
          <cell r="F578">
            <v>0</v>
          </cell>
          <cell r="G578">
            <v>0</v>
          </cell>
          <cell r="H578">
            <v>0</v>
          </cell>
          <cell r="I578">
            <v>0</v>
          </cell>
          <cell r="J578">
            <v>0</v>
          </cell>
          <cell r="K578">
            <v>0</v>
          </cell>
          <cell r="L578">
            <v>0</v>
          </cell>
          <cell r="M578">
            <v>0</v>
          </cell>
          <cell r="N578">
            <v>0</v>
          </cell>
          <cell r="O578">
            <v>0</v>
          </cell>
          <cell r="P578">
            <v>0</v>
          </cell>
        </row>
        <row r="579">
          <cell r="B579" t="str">
            <v xml:space="preserve">   Other Promotional </v>
          </cell>
          <cell r="C579">
            <v>0</v>
          </cell>
          <cell r="D579">
            <v>0</v>
          </cell>
          <cell r="E579">
            <v>0</v>
          </cell>
          <cell r="F579">
            <v>0</v>
          </cell>
          <cell r="G579">
            <v>0</v>
          </cell>
          <cell r="H579">
            <v>0</v>
          </cell>
          <cell r="I579">
            <v>0</v>
          </cell>
          <cell r="J579">
            <v>0</v>
          </cell>
          <cell r="K579">
            <v>0</v>
          </cell>
          <cell r="L579">
            <v>0</v>
          </cell>
          <cell r="M579">
            <v>0</v>
          </cell>
          <cell r="N579">
            <v>0</v>
          </cell>
          <cell r="O579">
            <v>0</v>
          </cell>
          <cell r="P579">
            <v>0</v>
          </cell>
        </row>
        <row r="580">
          <cell r="B580">
            <v>812110</v>
          </cell>
          <cell r="C580" t="str">
            <v>Advertising &amp; Promotion</v>
          </cell>
          <cell r="D580">
            <v>526440.49916666676</v>
          </cell>
          <cell r="E580">
            <v>526440.49916666676</v>
          </cell>
          <cell r="F580">
            <v>526440.49916666676</v>
          </cell>
          <cell r="G580">
            <v>528440.49916666676</v>
          </cell>
          <cell r="H580">
            <v>526440.49916666676</v>
          </cell>
          <cell r="I580">
            <v>526440.49916666676</v>
          </cell>
          <cell r="J580">
            <v>526440.49916666676</v>
          </cell>
          <cell r="K580">
            <v>528440.49916666676</v>
          </cell>
          <cell r="L580">
            <v>526440.49916666676</v>
          </cell>
          <cell r="M580">
            <v>526440.49916666676</v>
          </cell>
          <cell r="N580">
            <v>528440.49916666676</v>
          </cell>
          <cell r="O580">
            <v>526440.49916666676</v>
          </cell>
          <cell r="P580">
            <v>6323285.9899999993</v>
          </cell>
        </row>
        <row r="581">
          <cell r="B581">
            <v>812120</v>
          </cell>
          <cell r="C581" t="str">
            <v xml:space="preserve">Media Advertising </v>
          </cell>
          <cell r="D581">
            <v>267695.83333333372</v>
          </cell>
          <cell r="E581">
            <v>267695.83333333372</v>
          </cell>
          <cell r="F581">
            <v>267695.83333333372</v>
          </cell>
          <cell r="G581">
            <v>267695.83333333372</v>
          </cell>
          <cell r="H581">
            <v>267695.83333333372</v>
          </cell>
          <cell r="I581">
            <v>267695.83333333372</v>
          </cell>
          <cell r="J581">
            <v>267695.83333333372</v>
          </cell>
          <cell r="K581">
            <v>267695.83333333372</v>
          </cell>
          <cell r="L581">
            <v>267695.83333333372</v>
          </cell>
          <cell r="M581">
            <v>267695.83333333372</v>
          </cell>
          <cell r="N581">
            <v>271395.83333333372</v>
          </cell>
          <cell r="O581">
            <v>267395.83333333372</v>
          </cell>
          <cell r="P581">
            <v>3215750.0000000056</v>
          </cell>
        </row>
        <row r="582">
          <cell r="B582">
            <v>812125</v>
          </cell>
          <cell r="C582" t="str">
            <v>Reproduction &amp; Printing</v>
          </cell>
          <cell r="D582">
            <v>168706.0708328615</v>
          </cell>
          <cell r="E582">
            <v>170206.0708328615</v>
          </cell>
          <cell r="F582">
            <v>168706.0708328615</v>
          </cell>
          <cell r="G582">
            <v>168706.0708328615</v>
          </cell>
          <cell r="H582">
            <v>168706.0708328615</v>
          </cell>
          <cell r="I582">
            <v>171206.0708328615</v>
          </cell>
          <cell r="J582">
            <v>168706.0708328615</v>
          </cell>
          <cell r="K582">
            <v>167706.0708328615</v>
          </cell>
          <cell r="L582">
            <v>167706.0708328615</v>
          </cell>
          <cell r="M582">
            <v>168954.0708328615</v>
          </cell>
          <cell r="N582">
            <v>168706.0708328615</v>
          </cell>
          <cell r="O582">
            <v>168706.0708328615</v>
          </cell>
          <cell r="P582">
            <v>2026720.8499943384</v>
          </cell>
        </row>
        <row r="583">
          <cell r="B583">
            <v>812130</v>
          </cell>
          <cell r="C583" t="str">
            <v>Marketing Materials-Rep</v>
          </cell>
          <cell r="D583">
            <v>16103.749999999995</v>
          </cell>
          <cell r="E583">
            <v>16103.749999999995</v>
          </cell>
          <cell r="F583">
            <v>16103.749999999995</v>
          </cell>
          <cell r="G583">
            <v>16103.749999999995</v>
          </cell>
          <cell r="H583">
            <v>16103.749999999995</v>
          </cell>
          <cell r="I583">
            <v>16103.749999999995</v>
          </cell>
          <cell r="J583">
            <v>16103.749999999995</v>
          </cell>
          <cell r="K583">
            <v>16103.749999999995</v>
          </cell>
          <cell r="L583">
            <v>16103.749999999995</v>
          </cell>
          <cell r="M583">
            <v>16103.749999999995</v>
          </cell>
          <cell r="N583">
            <v>16103.749999999995</v>
          </cell>
          <cell r="O583">
            <v>16103.749999999995</v>
          </cell>
          <cell r="P583">
            <v>193244.99999999997</v>
          </cell>
        </row>
        <row r="584">
          <cell r="B584">
            <v>812140</v>
          </cell>
          <cell r="C584" t="str">
            <v>Fulfillment</v>
          </cell>
          <cell r="D584">
            <v>59333.333333333299</v>
          </cell>
          <cell r="E584">
            <v>59333.333333333299</v>
          </cell>
          <cell r="F584">
            <v>59333.333333333299</v>
          </cell>
          <cell r="G584">
            <v>59333.333333333299</v>
          </cell>
          <cell r="H584">
            <v>59333.333333333299</v>
          </cell>
          <cell r="I584">
            <v>59333.333333333299</v>
          </cell>
          <cell r="J584">
            <v>59333.333333333299</v>
          </cell>
          <cell r="K584">
            <v>59333.333333333299</v>
          </cell>
          <cell r="L584">
            <v>59333.333333333299</v>
          </cell>
          <cell r="M584">
            <v>59333.333333333299</v>
          </cell>
          <cell r="N584">
            <v>59333.333333333299</v>
          </cell>
          <cell r="O584">
            <v>59333.333333333299</v>
          </cell>
          <cell r="P584">
            <v>711999.99999999953</v>
          </cell>
        </row>
        <row r="585">
          <cell r="B585">
            <v>812145</v>
          </cell>
          <cell r="C585" t="str">
            <v>Marketing Materials-Client</v>
          </cell>
          <cell r="D585">
            <v>52094.922499999964</v>
          </cell>
          <cell r="E585">
            <v>52094.922499999964</v>
          </cell>
          <cell r="F585">
            <v>52094.922499999964</v>
          </cell>
          <cell r="G585">
            <v>52094.922499999964</v>
          </cell>
          <cell r="H585">
            <v>52094.922499999964</v>
          </cell>
          <cell r="I585">
            <v>52094.922499999964</v>
          </cell>
          <cell r="J585">
            <v>52094.922499999964</v>
          </cell>
          <cell r="K585">
            <v>52094.922499999964</v>
          </cell>
          <cell r="L585">
            <v>52094.922499999964</v>
          </cell>
          <cell r="M585">
            <v>52094.922499999964</v>
          </cell>
          <cell r="N585">
            <v>52094.922499999964</v>
          </cell>
          <cell r="O585">
            <v>52094.922499999964</v>
          </cell>
          <cell r="P585">
            <v>625139.06999999972</v>
          </cell>
        </row>
        <row r="586">
          <cell r="B586">
            <v>812150</v>
          </cell>
          <cell r="C586" t="str">
            <v xml:space="preserve">Recruiter Promotions  </v>
          </cell>
          <cell r="D586">
            <v>1066042.4083333334</v>
          </cell>
          <cell r="E586">
            <v>1367724.9283333332</v>
          </cell>
          <cell r="F586">
            <v>2038004.0683333329</v>
          </cell>
          <cell r="G586">
            <v>1553430.168333333</v>
          </cell>
          <cell r="H586">
            <v>2085190.1383333332</v>
          </cell>
          <cell r="I586">
            <v>1543563.3183333334</v>
          </cell>
          <cell r="J586">
            <v>2226482.7283333335</v>
          </cell>
          <cell r="K586">
            <v>2620688.6683333335</v>
          </cell>
          <cell r="L586">
            <v>1738660.5083333331</v>
          </cell>
          <cell r="M586">
            <v>1701358.2583333331</v>
          </cell>
          <cell r="N586">
            <v>2415215.3083333331</v>
          </cell>
          <cell r="O586">
            <v>2818296.8083333331</v>
          </cell>
          <cell r="P586">
            <v>23174657.309999999</v>
          </cell>
        </row>
        <row r="587">
          <cell r="B587">
            <v>812151</v>
          </cell>
          <cell r="C587" t="str">
            <v>Transition Assistance - Amortization</v>
          </cell>
          <cell r="D587">
            <v>2193121.6366666672</v>
          </cell>
          <cell r="E587">
            <v>2229525.4866666668</v>
          </cell>
          <cell r="F587">
            <v>2530957.1866666675</v>
          </cell>
          <cell r="G587">
            <v>2807828.206666667</v>
          </cell>
          <cell r="H587">
            <v>2572685.9966666671</v>
          </cell>
          <cell r="I587">
            <v>2630664.1866666665</v>
          </cell>
          <cell r="J587">
            <v>2691892.6966666672</v>
          </cell>
          <cell r="K587">
            <v>2846281.396666667</v>
          </cell>
          <cell r="L587">
            <v>3085356.166666667</v>
          </cell>
          <cell r="M587">
            <v>3311971.5766666671</v>
          </cell>
          <cell r="N587">
            <v>3200759.4866666668</v>
          </cell>
          <cell r="O587">
            <v>3396940.7766666668</v>
          </cell>
          <cell r="P587">
            <v>33497984.800000008</v>
          </cell>
        </row>
        <row r="588">
          <cell r="B588">
            <v>812152</v>
          </cell>
          <cell r="C588" t="str">
            <v>Advisor Promotions - Other</v>
          </cell>
          <cell r="D588">
            <v>239335.33000000031</v>
          </cell>
          <cell r="E588">
            <v>239335.33000000031</v>
          </cell>
          <cell r="F588">
            <v>239335.33000000031</v>
          </cell>
          <cell r="G588">
            <v>239335.33000000031</v>
          </cell>
          <cell r="H588">
            <v>239335.33000000031</v>
          </cell>
          <cell r="I588">
            <v>239335.33000000031</v>
          </cell>
          <cell r="J588">
            <v>239335.33000000031</v>
          </cell>
          <cell r="K588">
            <v>239335.33000000031</v>
          </cell>
          <cell r="L588">
            <v>239335.33000000031</v>
          </cell>
          <cell r="M588">
            <v>239335.33000000031</v>
          </cell>
          <cell r="N588">
            <v>239335.33000000031</v>
          </cell>
          <cell r="O588">
            <v>239335.33000000031</v>
          </cell>
          <cell r="P588">
            <v>2872023.9600000028</v>
          </cell>
        </row>
        <row r="589">
          <cell r="B589">
            <v>812155</v>
          </cell>
          <cell r="C589" t="str">
            <v xml:space="preserve">Company Store </v>
          </cell>
          <cell r="D589">
            <v>83.3333333333333</v>
          </cell>
          <cell r="E589">
            <v>83.3333333333333</v>
          </cell>
          <cell r="F589">
            <v>83.3333333333333</v>
          </cell>
          <cell r="G589">
            <v>83.3333333333333</v>
          </cell>
          <cell r="H589">
            <v>83.3333333333333</v>
          </cell>
          <cell r="I589">
            <v>83.3333333333333</v>
          </cell>
          <cell r="J589">
            <v>83.3333333333333</v>
          </cell>
          <cell r="K589">
            <v>83.3333333333333</v>
          </cell>
          <cell r="L589">
            <v>83.3333333333333</v>
          </cell>
          <cell r="M589">
            <v>83.3333333333333</v>
          </cell>
          <cell r="N589">
            <v>83.3333333333333</v>
          </cell>
          <cell r="O589">
            <v>83.3333333333333</v>
          </cell>
          <cell r="P589">
            <v>999.99999999999943</v>
          </cell>
        </row>
        <row r="590">
          <cell r="B590">
            <v>812160</v>
          </cell>
          <cell r="C590" t="str">
            <v>Rep Referral Bonus</v>
          </cell>
          <cell r="D590">
            <v>85534.3125</v>
          </cell>
          <cell r="E590">
            <v>85534.3125</v>
          </cell>
          <cell r="F590">
            <v>85534.3125</v>
          </cell>
          <cell r="G590">
            <v>85534.3125</v>
          </cell>
          <cell r="H590">
            <v>85534.3125</v>
          </cell>
          <cell r="I590">
            <v>85534.3125</v>
          </cell>
          <cell r="J590">
            <v>85534.3125</v>
          </cell>
          <cell r="K590">
            <v>85534.3125</v>
          </cell>
          <cell r="L590">
            <v>85534.3125</v>
          </cell>
          <cell r="M590">
            <v>85534.3125</v>
          </cell>
          <cell r="N590">
            <v>85534.3125</v>
          </cell>
          <cell r="O590">
            <v>85534.3125</v>
          </cell>
          <cell r="P590">
            <v>1026411.75</v>
          </cell>
        </row>
        <row r="591">
          <cell r="B591">
            <v>812165</v>
          </cell>
          <cell r="C591" t="str">
            <v>Rep Stationary</v>
          </cell>
          <cell r="D591">
            <v>958.33333333333303</v>
          </cell>
          <cell r="E591">
            <v>958.33333333333303</v>
          </cell>
          <cell r="F591">
            <v>958.33333333333303</v>
          </cell>
          <cell r="G591">
            <v>958.33333333333303</v>
          </cell>
          <cell r="H591">
            <v>958.33333333333303</v>
          </cell>
          <cell r="I591">
            <v>958.33333333333303</v>
          </cell>
          <cell r="J591">
            <v>958.33333333333303</v>
          </cell>
          <cell r="K591">
            <v>958.33333333333303</v>
          </cell>
          <cell r="L591">
            <v>958.33333333333303</v>
          </cell>
          <cell r="M591">
            <v>958.33333333333303</v>
          </cell>
          <cell r="N591">
            <v>958.33333333333303</v>
          </cell>
          <cell r="O591">
            <v>958.33333333333303</v>
          </cell>
          <cell r="P591">
            <v>11499.999999999993</v>
          </cell>
        </row>
        <row r="592">
          <cell r="B592">
            <v>812170</v>
          </cell>
          <cell r="C592" t="str">
            <v xml:space="preserve">Rep Forms </v>
          </cell>
          <cell r="D592">
            <v>5833.333333333333</v>
          </cell>
          <cell r="E592">
            <v>5833.333333333333</v>
          </cell>
          <cell r="F592">
            <v>5833.333333333333</v>
          </cell>
          <cell r="G592">
            <v>5833.333333333333</v>
          </cell>
          <cell r="H592">
            <v>5833.333333333333</v>
          </cell>
          <cell r="I592">
            <v>5833.333333333333</v>
          </cell>
          <cell r="J592">
            <v>5833.333333333333</v>
          </cell>
          <cell r="K592">
            <v>5833.333333333333</v>
          </cell>
          <cell r="L592">
            <v>5833.333333333333</v>
          </cell>
          <cell r="M592">
            <v>5833.333333333333</v>
          </cell>
          <cell r="N592">
            <v>5833.333333333333</v>
          </cell>
          <cell r="O592">
            <v>5833.333333333333</v>
          </cell>
          <cell r="P592">
            <v>70000.000000000015</v>
          </cell>
        </row>
        <row r="593">
          <cell r="B593">
            <v>812175</v>
          </cell>
          <cell r="C593" t="str">
            <v>Co Subs-Books &amp; Reference Materials</v>
          </cell>
          <cell r="D593">
            <v>594055.07583237696</v>
          </cell>
          <cell r="E593">
            <v>533305.07583237707</v>
          </cell>
          <cell r="F593">
            <v>587875.07583237696</v>
          </cell>
          <cell r="G593">
            <v>534055.07583237707</v>
          </cell>
          <cell r="H593">
            <v>532705.07583237707</v>
          </cell>
          <cell r="I593">
            <v>587475.07583237696</v>
          </cell>
          <cell r="J593">
            <v>534255.07583237707</v>
          </cell>
          <cell r="K593">
            <v>535200.07583237707</v>
          </cell>
          <cell r="L593">
            <v>544800.07583237707</v>
          </cell>
          <cell r="M593">
            <v>534055.07583237707</v>
          </cell>
          <cell r="N593">
            <v>532705.07583237707</v>
          </cell>
          <cell r="O593">
            <v>532705.07583237707</v>
          </cell>
          <cell r="P593">
            <v>6583190.9099885253</v>
          </cell>
        </row>
        <row r="594">
          <cell r="B594">
            <v>812180</v>
          </cell>
          <cell r="C594" t="str">
            <v xml:space="preserve">Dues  </v>
          </cell>
          <cell r="D594">
            <v>155456.8599965063</v>
          </cell>
          <cell r="E594">
            <v>145706.85999650636</v>
          </cell>
          <cell r="F594">
            <v>148936.85999650636</v>
          </cell>
          <cell r="G594">
            <v>145531.85999650636</v>
          </cell>
          <cell r="H594">
            <v>145456.85999650636</v>
          </cell>
          <cell r="I594">
            <v>156901.85999650636</v>
          </cell>
          <cell r="J594">
            <v>145776.85999650636</v>
          </cell>
          <cell r="K594">
            <v>145571.85999650636</v>
          </cell>
          <cell r="L594">
            <v>145456.85999650636</v>
          </cell>
          <cell r="M594">
            <v>145456.85999650636</v>
          </cell>
          <cell r="N594">
            <v>145456.85999650636</v>
          </cell>
          <cell r="O594">
            <v>145456.85999650636</v>
          </cell>
          <cell r="P594">
            <v>1771167.3199580768</v>
          </cell>
        </row>
        <row r="595">
          <cell r="B595">
            <v>812185</v>
          </cell>
          <cell r="C595" t="str">
            <v xml:space="preserve">Dues - Non Deductible </v>
          </cell>
          <cell r="D595">
            <v>6833.33</v>
          </cell>
          <cell r="E595">
            <v>6833.33</v>
          </cell>
          <cell r="F595">
            <v>6833.33</v>
          </cell>
          <cell r="G595">
            <v>6833.33</v>
          </cell>
          <cell r="H595">
            <v>6833.33</v>
          </cell>
          <cell r="I595">
            <v>6833.33</v>
          </cell>
          <cell r="J595">
            <v>6833.33</v>
          </cell>
          <cell r="K595">
            <v>6833.33</v>
          </cell>
          <cell r="L595">
            <v>6833.33</v>
          </cell>
          <cell r="M595">
            <v>6833.33</v>
          </cell>
          <cell r="N595">
            <v>6833.33</v>
          </cell>
          <cell r="O595">
            <v>6833.33</v>
          </cell>
          <cell r="P595">
            <v>81999.960000000006</v>
          </cell>
        </row>
        <row r="596">
          <cell r="B596">
            <v>812190</v>
          </cell>
          <cell r="C596" t="str">
            <v>Rep Subs &amp; Services</v>
          </cell>
          <cell r="D596">
            <v>779400.9199944929</v>
          </cell>
          <cell r="E596">
            <v>781400.9199944929</v>
          </cell>
          <cell r="F596">
            <v>783400.9199944929</v>
          </cell>
          <cell r="G596">
            <v>785400.9199944929</v>
          </cell>
          <cell r="H596">
            <v>787400.9199944929</v>
          </cell>
          <cell r="I596">
            <v>789400.9199944929</v>
          </cell>
          <cell r="J596">
            <v>791400.9199944929</v>
          </cell>
          <cell r="K596">
            <v>793400.9199944929</v>
          </cell>
          <cell r="L596">
            <v>796400.9199944929</v>
          </cell>
          <cell r="M596">
            <v>798400.9199944929</v>
          </cell>
          <cell r="N596">
            <v>800400.9199944929</v>
          </cell>
          <cell r="O596">
            <v>802400.9199944929</v>
          </cell>
          <cell r="P596">
            <v>9488811.0399339143</v>
          </cell>
        </row>
        <row r="597">
          <cell r="B597">
            <v>0</v>
          </cell>
          <cell r="C597">
            <v>0</v>
          </cell>
          <cell r="D597">
            <v>0</v>
          </cell>
          <cell r="E597">
            <v>0</v>
          </cell>
          <cell r="F597">
            <v>0</v>
          </cell>
          <cell r="G597">
            <v>0</v>
          </cell>
          <cell r="H597">
            <v>0</v>
          </cell>
          <cell r="I597">
            <v>0</v>
          </cell>
          <cell r="J597">
            <v>0</v>
          </cell>
          <cell r="K597">
            <v>0</v>
          </cell>
          <cell r="L597">
            <v>0</v>
          </cell>
          <cell r="M597">
            <v>0</v>
          </cell>
          <cell r="N597">
            <v>0</v>
          </cell>
          <cell r="O597">
            <v>0</v>
          </cell>
          <cell r="P597">
            <v>0</v>
          </cell>
        </row>
        <row r="598">
          <cell r="B598" t="str">
            <v xml:space="preserve">   Other Promotional  Total</v>
          </cell>
          <cell r="C598">
            <v>0</v>
          </cell>
          <cell r="D598">
            <v>6217029.2824895717</v>
          </cell>
          <cell r="E598">
            <v>6488115.6524895709</v>
          </cell>
          <cell r="F598">
            <v>7518126.4924895708</v>
          </cell>
          <cell r="G598">
            <v>7257198.6124895709</v>
          </cell>
          <cell r="H598">
            <v>7552391.3724895706</v>
          </cell>
          <cell r="I598">
            <v>7139457.7424895708</v>
          </cell>
          <cell r="J598">
            <v>7818760.6624895716</v>
          </cell>
          <cell r="K598">
            <v>8371095.3024895713</v>
          </cell>
          <cell r="L598">
            <v>7738626.9124895707</v>
          </cell>
          <cell r="M598">
            <v>7920443.0724895708</v>
          </cell>
          <cell r="N598">
            <v>8529190.0324895699</v>
          </cell>
          <cell r="O598">
            <v>9124452.8224895708</v>
          </cell>
          <cell r="P598">
            <v>91674887.959874868</v>
          </cell>
        </row>
        <row r="599">
          <cell r="B599">
            <v>0</v>
          </cell>
          <cell r="C599">
            <v>0</v>
          </cell>
          <cell r="D599">
            <v>0</v>
          </cell>
          <cell r="E599">
            <v>0</v>
          </cell>
          <cell r="F599">
            <v>0</v>
          </cell>
          <cell r="G599">
            <v>0</v>
          </cell>
          <cell r="H599">
            <v>0</v>
          </cell>
          <cell r="I599">
            <v>0</v>
          </cell>
          <cell r="J599">
            <v>0</v>
          </cell>
          <cell r="K599">
            <v>0</v>
          </cell>
          <cell r="L599">
            <v>0</v>
          </cell>
          <cell r="M599">
            <v>0</v>
          </cell>
          <cell r="N599">
            <v>0</v>
          </cell>
          <cell r="O599">
            <v>0</v>
          </cell>
          <cell r="P599">
            <v>0</v>
          </cell>
        </row>
        <row r="600">
          <cell r="B600" t="str">
            <v>PROMOTIONAL TOTAL</v>
          </cell>
          <cell r="C600">
            <v>0</v>
          </cell>
          <cell r="D600">
            <v>6407604.2337735053</v>
          </cell>
          <cell r="E600">
            <v>7898937.8437735047</v>
          </cell>
          <cell r="F600">
            <v>10602002.550440174</v>
          </cell>
          <cell r="G600">
            <v>13740592.713773508</v>
          </cell>
          <cell r="H600">
            <v>8702134.1937735043</v>
          </cell>
          <cell r="I600">
            <v>8080786.9671068368</v>
          </cell>
          <cell r="J600">
            <v>8234396.9637735048</v>
          </cell>
          <cell r="K600">
            <v>20502743.058318958</v>
          </cell>
          <cell r="L600">
            <v>8627533.1537735034</v>
          </cell>
          <cell r="M600">
            <v>10374251.763773507</v>
          </cell>
          <cell r="N600">
            <v>9144090.1337735038</v>
          </cell>
          <cell r="O600">
            <v>10634322.253773507</v>
          </cell>
          <cell r="P600">
            <v>122949395.82982753</v>
          </cell>
        </row>
        <row r="601">
          <cell r="B601">
            <v>0</v>
          </cell>
          <cell r="C601">
            <v>0</v>
          </cell>
          <cell r="D601">
            <v>0</v>
          </cell>
          <cell r="E601">
            <v>0</v>
          </cell>
          <cell r="F601">
            <v>0</v>
          </cell>
          <cell r="G601">
            <v>0</v>
          </cell>
          <cell r="H601">
            <v>0</v>
          </cell>
          <cell r="I601">
            <v>0</v>
          </cell>
          <cell r="J601">
            <v>0</v>
          </cell>
          <cell r="K601">
            <v>0</v>
          </cell>
          <cell r="L601">
            <v>0</v>
          </cell>
          <cell r="M601">
            <v>0</v>
          </cell>
          <cell r="N601">
            <v>0</v>
          </cell>
          <cell r="O601">
            <v>0</v>
          </cell>
          <cell r="P601">
            <v>0</v>
          </cell>
        </row>
        <row r="602">
          <cell r="B602" t="str">
            <v>Regulatory Fees &amp; Expenses</v>
          </cell>
          <cell r="C602">
            <v>0</v>
          </cell>
          <cell r="D602">
            <v>0</v>
          </cell>
          <cell r="E602">
            <v>0</v>
          </cell>
          <cell r="F602">
            <v>0</v>
          </cell>
          <cell r="G602">
            <v>0</v>
          </cell>
          <cell r="H602">
            <v>0</v>
          </cell>
          <cell r="I602">
            <v>0</v>
          </cell>
          <cell r="J602">
            <v>0</v>
          </cell>
          <cell r="K602">
            <v>0</v>
          </cell>
          <cell r="L602">
            <v>0</v>
          </cell>
          <cell r="M602">
            <v>0</v>
          </cell>
          <cell r="N602">
            <v>0</v>
          </cell>
          <cell r="O602">
            <v>0</v>
          </cell>
          <cell r="P602">
            <v>0</v>
          </cell>
        </row>
        <row r="603">
          <cell r="B603">
            <v>851110</v>
          </cell>
          <cell r="C603" t="str">
            <v xml:space="preserve">FINRA &amp; SIPC Fee  </v>
          </cell>
          <cell r="D603">
            <v>476840.6666666664</v>
          </cell>
          <cell r="E603">
            <v>476840.6666666664</v>
          </cell>
          <cell r="F603">
            <v>476840.6666666664</v>
          </cell>
          <cell r="G603">
            <v>476840.6666666664</v>
          </cell>
          <cell r="H603">
            <v>476840.6666666664</v>
          </cell>
          <cell r="I603">
            <v>476840.6666666664</v>
          </cell>
          <cell r="J603">
            <v>476840.6666666664</v>
          </cell>
          <cell r="K603">
            <v>476840.6666666664</v>
          </cell>
          <cell r="L603">
            <v>476840.6666666664</v>
          </cell>
          <cell r="M603">
            <v>476840.6666666664</v>
          </cell>
          <cell r="N603">
            <v>476840.6666666664</v>
          </cell>
          <cell r="O603">
            <v>476840.6666666664</v>
          </cell>
          <cell r="P603">
            <v>5722087.9999999963</v>
          </cell>
        </row>
        <row r="604">
          <cell r="B604">
            <v>851120</v>
          </cell>
          <cell r="C604" t="str">
            <v xml:space="preserve">Company Licensing Expense </v>
          </cell>
          <cell r="D604">
            <v>67987.714998229145</v>
          </cell>
          <cell r="E604">
            <v>67987.714998229145</v>
          </cell>
          <cell r="F604">
            <v>67987.714998229145</v>
          </cell>
          <cell r="G604">
            <v>67987.714998229145</v>
          </cell>
          <cell r="H604">
            <v>67987.714998229145</v>
          </cell>
          <cell r="I604">
            <v>67987.714998229145</v>
          </cell>
          <cell r="J604">
            <v>70214.714998229145</v>
          </cell>
          <cell r="K604">
            <v>70214.714998229145</v>
          </cell>
          <cell r="L604">
            <v>70214.714998229145</v>
          </cell>
          <cell r="M604">
            <v>70214.714998229145</v>
          </cell>
          <cell r="N604">
            <v>70214.714998229145</v>
          </cell>
          <cell r="O604">
            <v>70214.714998229145</v>
          </cell>
          <cell r="P604">
            <v>829214.57997874997</v>
          </cell>
        </row>
        <row r="605">
          <cell r="B605">
            <v>851125</v>
          </cell>
          <cell r="C605" t="str">
            <v xml:space="preserve">Rep Licensing Expense </v>
          </cell>
          <cell r="D605">
            <v>1213525.7500000033</v>
          </cell>
          <cell r="E605">
            <v>1213525.7500000033</v>
          </cell>
          <cell r="F605">
            <v>1213525.7500000033</v>
          </cell>
          <cell r="G605">
            <v>1213525.7500000033</v>
          </cell>
          <cell r="H605">
            <v>1213525.7500000033</v>
          </cell>
          <cell r="I605">
            <v>1213525.7500000033</v>
          </cell>
          <cell r="J605">
            <v>1213525.7500000033</v>
          </cell>
          <cell r="K605">
            <v>1213525.7500000033</v>
          </cell>
          <cell r="L605">
            <v>1213525.7500000033</v>
          </cell>
          <cell r="M605">
            <v>1213525.7500000033</v>
          </cell>
          <cell r="N605">
            <v>1213525.7500000033</v>
          </cell>
          <cell r="O605">
            <v>1213525.7500000033</v>
          </cell>
          <cell r="P605">
            <v>14562309.000000043</v>
          </cell>
        </row>
        <row r="606">
          <cell r="B606">
            <v>851130</v>
          </cell>
          <cell r="C606" t="str">
            <v>E &amp; O Insurance Expense</v>
          </cell>
          <cell r="D606">
            <v>881201.6825</v>
          </cell>
          <cell r="E606">
            <v>881201.6825</v>
          </cell>
          <cell r="F606">
            <v>881201.6825</v>
          </cell>
          <cell r="G606">
            <v>881201.6825</v>
          </cell>
          <cell r="H606">
            <v>881201.6825</v>
          </cell>
          <cell r="I606">
            <v>881201.6825</v>
          </cell>
          <cell r="J606">
            <v>881201.6825</v>
          </cell>
          <cell r="K606">
            <v>881201.6825</v>
          </cell>
          <cell r="L606">
            <v>881201.6825</v>
          </cell>
          <cell r="M606">
            <v>881201.6825</v>
          </cell>
          <cell r="N606">
            <v>881201.6825</v>
          </cell>
          <cell r="O606">
            <v>881201.6825</v>
          </cell>
          <cell r="P606">
            <v>10574420.189999998</v>
          </cell>
        </row>
        <row r="607">
          <cell r="B607">
            <v>851199</v>
          </cell>
          <cell r="C607" t="str">
            <v>Other Regulatory Fees</v>
          </cell>
          <cell r="D607">
            <v>730.5</v>
          </cell>
          <cell r="E607">
            <v>730.5</v>
          </cell>
          <cell r="F607">
            <v>730.5</v>
          </cell>
          <cell r="G607">
            <v>730.5</v>
          </cell>
          <cell r="H607">
            <v>730.5</v>
          </cell>
          <cell r="I607">
            <v>730.5</v>
          </cell>
          <cell r="J607">
            <v>730.5</v>
          </cell>
          <cell r="K607">
            <v>730.5</v>
          </cell>
          <cell r="L607">
            <v>730.5</v>
          </cell>
          <cell r="M607">
            <v>730.5</v>
          </cell>
          <cell r="N607">
            <v>730.5</v>
          </cell>
          <cell r="O607">
            <v>730.5</v>
          </cell>
          <cell r="P607">
            <v>8766</v>
          </cell>
        </row>
        <row r="608">
          <cell r="B608">
            <v>0</v>
          </cell>
          <cell r="C608">
            <v>0</v>
          </cell>
          <cell r="D608">
            <v>0</v>
          </cell>
          <cell r="E608">
            <v>0</v>
          </cell>
          <cell r="F608">
            <v>0</v>
          </cell>
          <cell r="G608">
            <v>0</v>
          </cell>
          <cell r="H608">
            <v>0</v>
          </cell>
          <cell r="I608">
            <v>0</v>
          </cell>
          <cell r="J608">
            <v>0</v>
          </cell>
          <cell r="K608">
            <v>0</v>
          </cell>
          <cell r="L608">
            <v>0</v>
          </cell>
          <cell r="M608">
            <v>0</v>
          </cell>
          <cell r="N608">
            <v>0</v>
          </cell>
          <cell r="O608">
            <v>0</v>
          </cell>
          <cell r="P608">
            <v>0</v>
          </cell>
        </row>
        <row r="609">
          <cell r="B609" t="str">
            <v>Regulatory Fees &amp; Expenses Total</v>
          </cell>
          <cell r="C609">
            <v>0</v>
          </cell>
          <cell r="D609">
            <v>2640286.3141648988</v>
          </cell>
          <cell r="E609">
            <v>2640286.3141648988</v>
          </cell>
          <cell r="F609">
            <v>2640286.3141648988</v>
          </cell>
          <cell r="G609">
            <v>2640286.3141648988</v>
          </cell>
          <cell r="H609">
            <v>2640286.3141648988</v>
          </cell>
          <cell r="I609">
            <v>2640286.3141648988</v>
          </cell>
          <cell r="J609">
            <v>2642513.3141648988</v>
          </cell>
          <cell r="K609">
            <v>2642513.3141648988</v>
          </cell>
          <cell r="L609">
            <v>2642513.3141648988</v>
          </cell>
          <cell r="M609">
            <v>2642513.3141648988</v>
          </cell>
          <cell r="N609">
            <v>2642513.3141648988</v>
          </cell>
          <cell r="O609">
            <v>2642513.3141648988</v>
          </cell>
          <cell r="P609">
            <v>31696797.769978788</v>
          </cell>
        </row>
        <row r="610">
          <cell r="B610">
            <v>0</v>
          </cell>
          <cell r="C610">
            <v>0</v>
          </cell>
          <cell r="D610">
            <v>0</v>
          </cell>
          <cell r="E610">
            <v>0</v>
          </cell>
          <cell r="F610">
            <v>0</v>
          </cell>
          <cell r="G610">
            <v>0</v>
          </cell>
          <cell r="H610">
            <v>0</v>
          </cell>
          <cell r="I610">
            <v>0</v>
          </cell>
          <cell r="J610">
            <v>0</v>
          </cell>
          <cell r="K610">
            <v>0</v>
          </cell>
          <cell r="L610">
            <v>0</v>
          </cell>
          <cell r="M610">
            <v>0</v>
          </cell>
          <cell r="N610">
            <v>0</v>
          </cell>
          <cell r="O610">
            <v>0</v>
          </cell>
          <cell r="P610">
            <v>0</v>
          </cell>
        </row>
        <row r="611">
          <cell r="B611" t="str">
            <v>Travel &amp; Entertainment</v>
          </cell>
          <cell r="C611">
            <v>0</v>
          </cell>
          <cell r="D611">
            <v>0</v>
          </cell>
          <cell r="E611">
            <v>0</v>
          </cell>
          <cell r="F611">
            <v>0</v>
          </cell>
          <cell r="G611">
            <v>0</v>
          </cell>
          <cell r="H611">
            <v>0</v>
          </cell>
          <cell r="I611">
            <v>0</v>
          </cell>
          <cell r="J611">
            <v>0</v>
          </cell>
          <cell r="K611">
            <v>0</v>
          </cell>
          <cell r="L611">
            <v>0</v>
          </cell>
          <cell r="M611">
            <v>0</v>
          </cell>
          <cell r="N611">
            <v>0</v>
          </cell>
          <cell r="O611">
            <v>0</v>
          </cell>
          <cell r="P611">
            <v>0</v>
          </cell>
        </row>
        <row r="612">
          <cell r="B612">
            <v>861110</v>
          </cell>
          <cell r="C612" t="str">
            <v xml:space="preserve">Automobile Leases </v>
          </cell>
          <cell r="D612">
            <v>11970.922496730007</v>
          </cell>
          <cell r="E612">
            <v>11970.922496730007</v>
          </cell>
          <cell r="F612">
            <v>11970.922496730007</v>
          </cell>
          <cell r="G612">
            <v>11970.922496730007</v>
          </cell>
          <cell r="H612">
            <v>11970.922496730007</v>
          </cell>
          <cell r="I612">
            <v>11970.922496730007</v>
          </cell>
          <cell r="J612">
            <v>11970.922496730007</v>
          </cell>
          <cell r="K612">
            <v>11970.922496730007</v>
          </cell>
          <cell r="L612">
            <v>11970.922496730007</v>
          </cell>
          <cell r="M612">
            <v>11970.922496730007</v>
          </cell>
          <cell r="N612">
            <v>11970.922496730007</v>
          </cell>
          <cell r="O612">
            <v>11970.922496730007</v>
          </cell>
          <cell r="P612">
            <v>143651.0699607601</v>
          </cell>
        </row>
        <row r="613">
          <cell r="B613">
            <v>861115</v>
          </cell>
          <cell r="C613" t="str">
            <v xml:space="preserve">Corporate Car Expense </v>
          </cell>
          <cell r="D613">
            <v>3874.1500000000033</v>
          </cell>
          <cell r="E613">
            <v>3874.1500000000033</v>
          </cell>
          <cell r="F613">
            <v>3874.1500000000033</v>
          </cell>
          <cell r="G613">
            <v>3874.1500000000033</v>
          </cell>
          <cell r="H613">
            <v>3874.1500000000033</v>
          </cell>
          <cell r="I613">
            <v>3874.1500000000033</v>
          </cell>
          <cell r="J613">
            <v>3874.1500000000033</v>
          </cell>
          <cell r="K613">
            <v>3874.1500000000033</v>
          </cell>
          <cell r="L613">
            <v>3874.1500000000033</v>
          </cell>
          <cell r="M613">
            <v>3874.1500000000033</v>
          </cell>
          <cell r="N613">
            <v>3874.1500000000033</v>
          </cell>
          <cell r="O613">
            <v>3874.1500000000033</v>
          </cell>
          <cell r="P613">
            <v>46489.800000000025</v>
          </cell>
        </row>
        <row r="614">
          <cell r="B614">
            <v>861120</v>
          </cell>
          <cell r="C614" t="str">
            <v>Travel - Other</v>
          </cell>
          <cell r="D614">
            <v>179883.70965155557</v>
          </cell>
          <cell r="E614">
            <v>188620.68654055547</v>
          </cell>
          <cell r="F614">
            <v>189881.07769955561</v>
          </cell>
          <cell r="G614">
            <v>210353.1445465555</v>
          </cell>
          <cell r="H614">
            <v>226458.20021555552</v>
          </cell>
          <cell r="I614">
            <v>204545.33359255557</v>
          </cell>
          <cell r="J614">
            <v>226443.44509855565</v>
          </cell>
          <cell r="K614">
            <v>209807.46644955553</v>
          </cell>
          <cell r="L614">
            <v>205281.69820155553</v>
          </cell>
          <cell r="M614">
            <v>223696.31509955571</v>
          </cell>
          <cell r="N614">
            <v>215928.26450455561</v>
          </cell>
          <cell r="O614">
            <v>214874.06506155562</v>
          </cell>
          <cell r="P614">
            <v>2495773.4066616669</v>
          </cell>
        </row>
        <row r="615">
          <cell r="B615">
            <v>861125</v>
          </cell>
          <cell r="C615" t="str">
            <v xml:space="preserve">Travel - Airfare  </v>
          </cell>
          <cell r="D615">
            <v>498844.70667022245</v>
          </cell>
          <cell r="E615">
            <v>521398.51857622218</v>
          </cell>
          <cell r="F615">
            <v>558361.08853222209</v>
          </cell>
          <cell r="G615">
            <v>589240.72717222199</v>
          </cell>
          <cell r="H615">
            <v>641408.01493222208</v>
          </cell>
          <cell r="I615">
            <v>593124.17758922186</v>
          </cell>
          <cell r="J615">
            <v>596608.49146222195</v>
          </cell>
          <cell r="K615">
            <v>661221.00156222202</v>
          </cell>
          <cell r="L615">
            <v>615972.41136222193</v>
          </cell>
          <cell r="M615">
            <v>609160.49017222179</v>
          </cell>
          <cell r="N615">
            <v>641257.75475322176</v>
          </cell>
          <cell r="O615">
            <v>653719.76388222154</v>
          </cell>
          <cell r="P615">
            <v>7180317.1466666637</v>
          </cell>
        </row>
        <row r="616">
          <cell r="B616">
            <v>861130</v>
          </cell>
          <cell r="C616" t="str">
            <v xml:space="preserve">Travel - Lodging  </v>
          </cell>
          <cell r="D616">
            <v>220033.88544955556</v>
          </cell>
          <cell r="E616">
            <v>243711.43352355549</v>
          </cell>
          <cell r="F616">
            <v>270822.0205665555</v>
          </cell>
          <cell r="G616">
            <v>274557.02098855539</v>
          </cell>
          <cell r="H616">
            <v>308368.58168555552</v>
          </cell>
          <cell r="I616">
            <v>271915.05831655546</v>
          </cell>
          <cell r="J616">
            <v>295701.45345655543</v>
          </cell>
          <cell r="K616">
            <v>320631.00470055552</v>
          </cell>
          <cell r="L616">
            <v>311954.18013355561</v>
          </cell>
          <cell r="M616">
            <v>315215.1040655555</v>
          </cell>
          <cell r="N616">
            <v>334282.27741555538</v>
          </cell>
          <cell r="O616">
            <v>331138.73636355554</v>
          </cell>
          <cell r="P616">
            <v>3498330.7566656657</v>
          </cell>
        </row>
        <row r="617">
          <cell r="B617">
            <v>861135</v>
          </cell>
          <cell r="C617" t="str">
            <v xml:space="preserve">Rep Travel to Home Office </v>
          </cell>
          <cell r="D617">
            <v>3356.54</v>
          </cell>
          <cell r="E617">
            <v>4072.87</v>
          </cell>
          <cell r="F617">
            <v>5767.68</v>
          </cell>
          <cell r="G617">
            <v>5353.86</v>
          </cell>
          <cell r="H617">
            <v>7876.1399999999994</v>
          </cell>
          <cell r="I617">
            <v>5925.82</v>
          </cell>
          <cell r="J617">
            <v>8240.1899999999987</v>
          </cell>
          <cell r="K617">
            <v>9730.09</v>
          </cell>
          <cell r="L617">
            <v>7720.2100000000009</v>
          </cell>
          <cell r="M617">
            <v>7045.49</v>
          </cell>
          <cell r="N617">
            <v>12073.49</v>
          </cell>
          <cell r="O617">
            <v>12580.77</v>
          </cell>
          <cell r="P617">
            <v>89743.150000000009</v>
          </cell>
        </row>
        <row r="618">
          <cell r="B618">
            <v>861140</v>
          </cell>
          <cell r="C618" t="str">
            <v xml:space="preserve">Audit Travel  </v>
          </cell>
          <cell r="D618">
            <v>100.75</v>
          </cell>
          <cell r="E618">
            <v>100.75</v>
          </cell>
          <cell r="F618">
            <v>100.75</v>
          </cell>
          <cell r="G618">
            <v>100.75</v>
          </cell>
          <cell r="H618">
            <v>100.75</v>
          </cell>
          <cell r="I618">
            <v>100.75</v>
          </cell>
          <cell r="J618">
            <v>100.75</v>
          </cell>
          <cell r="K618">
            <v>100.75</v>
          </cell>
          <cell r="L618">
            <v>100.75</v>
          </cell>
          <cell r="M618">
            <v>100.75</v>
          </cell>
          <cell r="N618">
            <v>100.75</v>
          </cell>
          <cell r="O618">
            <v>100.75</v>
          </cell>
          <cell r="P618">
            <v>1209</v>
          </cell>
        </row>
        <row r="619">
          <cell r="B619">
            <v>861145</v>
          </cell>
          <cell r="C619" t="str">
            <v xml:space="preserve">Meals </v>
          </cell>
          <cell r="D619">
            <v>71425.154698033293</v>
          </cell>
          <cell r="E619">
            <v>77463.095071933305</v>
          </cell>
          <cell r="F619">
            <v>92087.715178333339</v>
          </cell>
          <cell r="G619">
            <v>92155.275617333333</v>
          </cell>
          <cell r="H619">
            <v>99490.690613333325</v>
          </cell>
          <cell r="I619">
            <v>92413.600645333368</v>
          </cell>
          <cell r="J619">
            <v>94917.134630333327</v>
          </cell>
          <cell r="K619">
            <v>107170.19178933337</v>
          </cell>
          <cell r="L619">
            <v>105408.58322733337</v>
          </cell>
          <cell r="M619">
            <v>116357.70133133336</v>
          </cell>
          <cell r="N619">
            <v>100821.97924633334</v>
          </cell>
          <cell r="O619">
            <v>99324.47795033337</v>
          </cell>
          <cell r="P619">
            <v>1149035.5999993</v>
          </cell>
        </row>
        <row r="620">
          <cell r="B620">
            <v>861150</v>
          </cell>
          <cell r="C620" t="str">
            <v xml:space="preserve">Entertainment </v>
          </cell>
          <cell r="D620">
            <v>36298.809166666659</v>
          </cell>
          <cell r="E620">
            <v>39410.569166666632</v>
          </cell>
          <cell r="F620">
            <v>47778.559166666673</v>
          </cell>
          <cell r="G620">
            <v>44775.929166666654</v>
          </cell>
          <cell r="H620">
            <v>57660.849166666638</v>
          </cell>
          <cell r="I620">
            <v>56584.049166666649</v>
          </cell>
          <cell r="J620">
            <v>50821.899166666655</v>
          </cell>
          <cell r="K620">
            <v>56827.739166666637</v>
          </cell>
          <cell r="L620">
            <v>52374.519166666636</v>
          </cell>
          <cell r="M620">
            <v>57937.609166666647</v>
          </cell>
          <cell r="N620">
            <v>65487.489166666637</v>
          </cell>
          <cell r="O620">
            <v>66241.289166666655</v>
          </cell>
          <cell r="P620">
            <v>632199.30999999982</v>
          </cell>
        </row>
        <row r="621">
          <cell r="B621">
            <v>861155</v>
          </cell>
          <cell r="C621" t="str">
            <v>Entertainment Meals</v>
          </cell>
          <cell r="D621">
            <v>87718.58166666668</v>
          </cell>
          <cell r="E621">
            <v>92651.621666666644</v>
          </cell>
          <cell r="F621">
            <v>109031.8816666667</v>
          </cell>
          <cell r="G621">
            <v>106622.3916666666</v>
          </cell>
          <cell r="H621">
            <v>126972.97166666669</v>
          </cell>
          <cell r="I621">
            <v>108852.83166666665</v>
          </cell>
          <cell r="J621">
            <v>126660.73166666663</v>
          </cell>
          <cell r="K621">
            <v>141741.22166666665</v>
          </cell>
          <cell r="L621">
            <v>123578.8016666667</v>
          </cell>
          <cell r="M621">
            <v>123863.61166666662</v>
          </cell>
          <cell r="N621">
            <v>150461.15166666667</v>
          </cell>
          <cell r="O621">
            <v>156063.42166666669</v>
          </cell>
          <cell r="P621">
            <v>1454219.2199999997</v>
          </cell>
        </row>
        <row r="622">
          <cell r="B622">
            <v>0</v>
          </cell>
          <cell r="C622">
            <v>0</v>
          </cell>
          <cell r="D622">
            <v>0</v>
          </cell>
          <cell r="E622">
            <v>0</v>
          </cell>
          <cell r="F622">
            <v>0</v>
          </cell>
          <cell r="G622">
            <v>0</v>
          </cell>
          <cell r="H622">
            <v>0</v>
          </cell>
          <cell r="I622">
            <v>0</v>
          </cell>
          <cell r="J622">
            <v>0</v>
          </cell>
          <cell r="K622">
            <v>0</v>
          </cell>
          <cell r="L622">
            <v>0</v>
          </cell>
          <cell r="M622">
            <v>0</v>
          </cell>
          <cell r="N622">
            <v>0</v>
          </cell>
          <cell r="O622">
            <v>0</v>
          </cell>
          <cell r="P622">
            <v>0</v>
          </cell>
        </row>
        <row r="623">
          <cell r="B623" t="str">
            <v>Travel &amp; Entertainment Total</v>
          </cell>
          <cell r="C623">
            <v>0</v>
          </cell>
          <cell r="D623">
            <v>1113507.2097994303</v>
          </cell>
          <cell r="E623">
            <v>1183274.6170423296</v>
          </cell>
          <cell r="F623">
            <v>1289675.8453067297</v>
          </cell>
          <cell r="G623">
            <v>1339004.1716547296</v>
          </cell>
          <cell r="H623">
            <v>1484181.2707767296</v>
          </cell>
          <cell r="I623">
            <v>1349306.6934737295</v>
          </cell>
          <cell r="J623">
            <v>1415339.1679777298</v>
          </cell>
          <cell r="K623">
            <v>1523074.5378317297</v>
          </cell>
          <cell r="L623">
            <v>1438236.2262547298</v>
          </cell>
          <cell r="M623">
            <v>1469222.1439987293</v>
          </cell>
          <cell r="N623">
            <v>1536258.2292497291</v>
          </cell>
          <cell r="O623">
            <v>1549888.3465877292</v>
          </cell>
          <cell r="P623">
            <v>16690968.459954057</v>
          </cell>
        </row>
        <row r="624">
          <cell r="B624">
            <v>0</v>
          </cell>
          <cell r="C624">
            <v>0</v>
          </cell>
          <cell r="D624">
            <v>0</v>
          </cell>
          <cell r="E624">
            <v>0</v>
          </cell>
          <cell r="F624">
            <v>0</v>
          </cell>
          <cell r="G624">
            <v>0</v>
          </cell>
          <cell r="H624">
            <v>0</v>
          </cell>
          <cell r="I624">
            <v>0</v>
          </cell>
          <cell r="J624">
            <v>0</v>
          </cell>
          <cell r="K624">
            <v>0</v>
          </cell>
          <cell r="L624">
            <v>0</v>
          </cell>
          <cell r="M624">
            <v>0</v>
          </cell>
          <cell r="N624">
            <v>0</v>
          </cell>
          <cell r="O624">
            <v>0</v>
          </cell>
          <cell r="P624">
            <v>0</v>
          </cell>
        </row>
        <row r="625">
          <cell r="B625" t="str">
            <v>Professional Fees</v>
          </cell>
          <cell r="C625">
            <v>0</v>
          </cell>
          <cell r="D625">
            <v>0</v>
          </cell>
          <cell r="E625">
            <v>0</v>
          </cell>
          <cell r="F625">
            <v>0</v>
          </cell>
          <cell r="G625">
            <v>0</v>
          </cell>
          <cell r="H625">
            <v>0</v>
          </cell>
          <cell r="I625">
            <v>0</v>
          </cell>
          <cell r="J625">
            <v>0</v>
          </cell>
          <cell r="K625">
            <v>0</v>
          </cell>
          <cell r="L625">
            <v>0</v>
          </cell>
          <cell r="M625">
            <v>0</v>
          </cell>
          <cell r="N625">
            <v>0</v>
          </cell>
          <cell r="O625">
            <v>0</v>
          </cell>
          <cell r="P625">
            <v>0</v>
          </cell>
        </row>
        <row r="626">
          <cell r="B626">
            <v>831110</v>
          </cell>
          <cell r="C626" t="str">
            <v xml:space="preserve">Regulatory Investigations </v>
          </cell>
          <cell r="D626">
            <v>266666.66666666698</v>
          </cell>
          <cell r="E626">
            <v>266666.66666666698</v>
          </cell>
          <cell r="F626">
            <v>266666.66666666698</v>
          </cell>
          <cell r="G626">
            <v>266666.66666666698</v>
          </cell>
          <cell r="H626">
            <v>266666.66666666698</v>
          </cell>
          <cell r="I626">
            <v>266666.66666666698</v>
          </cell>
          <cell r="J626">
            <v>266666.66666666698</v>
          </cell>
          <cell r="K626">
            <v>266666.66666666698</v>
          </cell>
          <cell r="L626">
            <v>266666.66666666698</v>
          </cell>
          <cell r="M626">
            <v>266666.66666666698</v>
          </cell>
          <cell r="N626">
            <v>266666.66666666698</v>
          </cell>
          <cell r="O626">
            <v>266666.66666666698</v>
          </cell>
          <cell r="P626">
            <v>3200000.0000000037</v>
          </cell>
        </row>
        <row r="627">
          <cell r="B627">
            <v>831115</v>
          </cell>
          <cell r="C627" t="str">
            <v xml:space="preserve">Legal - General Corp. Matters </v>
          </cell>
          <cell r="D627">
            <v>152375.49666666664</v>
          </cell>
          <cell r="E627">
            <v>152375.49666666664</v>
          </cell>
          <cell r="F627">
            <v>152375.49666666664</v>
          </cell>
          <cell r="G627">
            <v>152375.49666666664</v>
          </cell>
          <cell r="H627">
            <v>152375.49666666664</v>
          </cell>
          <cell r="I627">
            <v>152375.49666666664</v>
          </cell>
          <cell r="J627">
            <v>152375.49666666664</v>
          </cell>
          <cell r="K627">
            <v>152375.49666666664</v>
          </cell>
          <cell r="L627">
            <v>152375.49666666664</v>
          </cell>
          <cell r="M627">
            <v>152375.49666666664</v>
          </cell>
          <cell r="N627">
            <v>152375.49666666664</v>
          </cell>
          <cell r="O627">
            <v>152375.49666666664</v>
          </cell>
          <cell r="P627">
            <v>1828505.9599999993</v>
          </cell>
        </row>
        <row r="628">
          <cell r="B628">
            <v>831120</v>
          </cell>
          <cell r="C628" t="str">
            <v xml:space="preserve">Legal - Miscellaneous </v>
          </cell>
          <cell r="D628">
            <v>71666.666666666701</v>
          </cell>
          <cell r="E628">
            <v>71666.666666666701</v>
          </cell>
          <cell r="F628">
            <v>71666.666666666701</v>
          </cell>
          <cell r="G628">
            <v>71666.666666666701</v>
          </cell>
          <cell r="H628">
            <v>71666.666666666701</v>
          </cell>
          <cell r="I628">
            <v>71666.666666666701</v>
          </cell>
          <cell r="J628">
            <v>71666.666666666701</v>
          </cell>
          <cell r="K628">
            <v>71666.666666666701</v>
          </cell>
          <cell r="L628">
            <v>71666.666666666701</v>
          </cell>
          <cell r="M628">
            <v>71666.666666666701</v>
          </cell>
          <cell r="N628">
            <v>71666.666666666701</v>
          </cell>
          <cell r="O628">
            <v>71666.666666666701</v>
          </cell>
          <cell r="P628">
            <v>860000.00000000058</v>
          </cell>
        </row>
        <row r="629">
          <cell r="B629">
            <v>831125</v>
          </cell>
          <cell r="C629" t="str">
            <v xml:space="preserve">Insured-Legal Settlements &amp; Fees  </v>
          </cell>
          <cell r="D629">
            <v>995000</v>
          </cell>
          <cell r="E629">
            <v>995000</v>
          </cell>
          <cell r="F629">
            <v>995000</v>
          </cell>
          <cell r="G629">
            <v>995000</v>
          </cell>
          <cell r="H629">
            <v>995000</v>
          </cell>
          <cell r="I629">
            <v>995000</v>
          </cell>
          <cell r="J629">
            <v>995000</v>
          </cell>
          <cell r="K629">
            <v>995000</v>
          </cell>
          <cell r="L629">
            <v>995000</v>
          </cell>
          <cell r="M629">
            <v>995000</v>
          </cell>
          <cell r="N629">
            <v>995000</v>
          </cell>
          <cell r="O629">
            <v>995000</v>
          </cell>
          <cell r="P629">
            <v>11940000</v>
          </cell>
        </row>
        <row r="630">
          <cell r="B630">
            <v>831135</v>
          </cell>
          <cell r="C630" t="str">
            <v>Audit/Tax Expenses</v>
          </cell>
          <cell r="D630">
            <v>376040.08916666702</v>
          </cell>
          <cell r="E630">
            <v>376657.57916666701</v>
          </cell>
          <cell r="F630">
            <v>376759.58916666702</v>
          </cell>
          <cell r="G630">
            <v>377863.10916666698</v>
          </cell>
          <cell r="H630">
            <v>379326.46916666697</v>
          </cell>
          <cell r="I630">
            <v>379434.11916666699</v>
          </cell>
          <cell r="J630">
            <v>380648.15916666703</v>
          </cell>
          <cell r="K630">
            <v>385272.77916666702</v>
          </cell>
          <cell r="L630">
            <v>385272.77916666702</v>
          </cell>
          <cell r="M630">
            <v>385263.44916666701</v>
          </cell>
          <cell r="N630">
            <v>386326.75916666701</v>
          </cell>
          <cell r="O630">
            <v>386326.75916666701</v>
          </cell>
          <cell r="P630">
            <v>4575191.6400000043</v>
          </cell>
        </row>
        <row r="631">
          <cell r="B631">
            <v>831140</v>
          </cell>
          <cell r="C631" t="str">
            <v xml:space="preserve">Lobbying Expense  </v>
          </cell>
          <cell r="D631">
            <v>31408.333333333299</v>
          </cell>
          <cell r="E631">
            <v>34408.333333333299</v>
          </cell>
          <cell r="F631">
            <v>59408.343333333301</v>
          </cell>
          <cell r="G631">
            <v>36408.333333333299</v>
          </cell>
          <cell r="H631">
            <v>56408.333333333299</v>
          </cell>
          <cell r="I631">
            <v>77508.333333333299</v>
          </cell>
          <cell r="J631">
            <v>31408.333333333299</v>
          </cell>
          <cell r="K631">
            <v>48508.333333333299</v>
          </cell>
          <cell r="L631">
            <v>33408.333333333299</v>
          </cell>
          <cell r="M631">
            <v>31408.333333333299</v>
          </cell>
          <cell r="N631">
            <v>31408.333333333299</v>
          </cell>
          <cell r="O631">
            <v>33408.333333333299</v>
          </cell>
          <cell r="P631">
            <v>505100.00999999972</v>
          </cell>
        </row>
        <row r="632">
          <cell r="B632">
            <v>831145</v>
          </cell>
          <cell r="C632" t="str">
            <v>Performance Measurement Exp</v>
          </cell>
          <cell r="D632">
            <v>744</v>
          </cell>
          <cell r="E632">
            <v>744</v>
          </cell>
          <cell r="F632">
            <v>744</v>
          </cell>
          <cell r="G632">
            <v>744</v>
          </cell>
          <cell r="H632">
            <v>744</v>
          </cell>
          <cell r="I632">
            <v>744</v>
          </cell>
          <cell r="J632">
            <v>744</v>
          </cell>
          <cell r="K632">
            <v>744</v>
          </cell>
          <cell r="L632">
            <v>744</v>
          </cell>
          <cell r="M632">
            <v>744</v>
          </cell>
          <cell r="N632">
            <v>744</v>
          </cell>
          <cell r="O632">
            <v>744</v>
          </cell>
          <cell r="P632">
            <v>8928</v>
          </cell>
        </row>
        <row r="633">
          <cell r="B633">
            <v>831150</v>
          </cell>
          <cell r="C633" t="str">
            <v>Directors Fees</v>
          </cell>
          <cell r="D633">
            <v>4000</v>
          </cell>
          <cell r="E633">
            <v>4000</v>
          </cell>
          <cell r="F633">
            <v>154000</v>
          </cell>
          <cell r="G633">
            <v>4000</v>
          </cell>
          <cell r="H633">
            <v>4000</v>
          </cell>
          <cell r="I633">
            <v>154000</v>
          </cell>
          <cell r="J633">
            <v>4000</v>
          </cell>
          <cell r="K633">
            <v>4000</v>
          </cell>
          <cell r="L633">
            <v>154000</v>
          </cell>
          <cell r="M633">
            <v>4000</v>
          </cell>
          <cell r="N633">
            <v>4000</v>
          </cell>
          <cell r="O633">
            <v>154000</v>
          </cell>
          <cell r="P633">
            <v>648000</v>
          </cell>
        </row>
        <row r="634">
          <cell r="B634">
            <v>831198</v>
          </cell>
          <cell r="C634" t="str">
            <v xml:space="preserve">Capitalized Professional Services </v>
          </cell>
          <cell r="D634">
            <v>255612.45836703372</v>
          </cell>
          <cell r="E634">
            <v>255612.45836703372</v>
          </cell>
          <cell r="F634">
            <v>255612.45836703372</v>
          </cell>
          <cell r="G634">
            <v>255612.45836703372</v>
          </cell>
          <cell r="H634">
            <v>255612.45836703372</v>
          </cell>
          <cell r="I634">
            <v>255612.45836703372</v>
          </cell>
          <cell r="J634">
            <v>378945.79166703369</v>
          </cell>
          <cell r="K634">
            <v>378945.79166703369</v>
          </cell>
          <cell r="L634">
            <v>378945.79166703369</v>
          </cell>
          <cell r="M634">
            <v>378945.79166703369</v>
          </cell>
          <cell r="N634">
            <v>378945.79166703369</v>
          </cell>
          <cell r="O634">
            <v>378945.79166703369</v>
          </cell>
          <cell r="P634">
            <v>3807349.5002044048</v>
          </cell>
        </row>
        <row r="635">
          <cell r="B635">
            <v>831199</v>
          </cell>
          <cell r="C635" t="str">
            <v>Other Professional Fees</v>
          </cell>
          <cell r="D635">
            <v>2891640.889737885</v>
          </cell>
          <cell r="E635">
            <v>2741724.1097378847</v>
          </cell>
          <cell r="F635">
            <v>2738374.4197378848</v>
          </cell>
          <cell r="G635">
            <v>3633420.1315927738</v>
          </cell>
          <cell r="H635">
            <v>3119697.7416267735</v>
          </cell>
          <cell r="I635">
            <v>3115189.011626773</v>
          </cell>
          <cell r="J635">
            <v>3605495.3149261069</v>
          </cell>
          <cell r="K635">
            <v>3155681.1449601064</v>
          </cell>
          <cell r="L635">
            <v>3687524.6449261066</v>
          </cell>
          <cell r="M635">
            <v>3215986.0449601063</v>
          </cell>
          <cell r="N635">
            <v>3341311.4149601064</v>
          </cell>
          <cell r="O635">
            <v>3722781.9149601054</v>
          </cell>
          <cell r="P635">
            <v>38968826.783752613</v>
          </cell>
        </row>
        <row r="636">
          <cell r="B636">
            <v>0</v>
          </cell>
          <cell r="C636">
            <v>0</v>
          </cell>
          <cell r="D636">
            <v>0</v>
          </cell>
          <cell r="E636">
            <v>0</v>
          </cell>
          <cell r="F636">
            <v>0</v>
          </cell>
          <cell r="G636">
            <v>0</v>
          </cell>
          <cell r="H636">
            <v>0</v>
          </cell>
          <cell r="I636">
            <v>0</v>
          </cell>
          <cell r="J636">
            <v>0</v>
          </cell>
          <cell r="K636">
            <v>0</v>
          </cell>
          <cell r="L636">
            <v>0</v>
          </cell>
          <cell r="M636">
            <v>0</v>
          </cell>
          <cell r="N636">
            <v>0</v>
          </cell>
          <cell r="O636">
            <v>0</v>
          </cell>
          <cell r="P636">
            <v>0</v>
          </cell>
        </row>
        <row r="637">
          <cell r="B637" t="str">
            <v>Professional Fees Total</v>
          </cell>
          <cell r="C637">
            <v>0</v>
          </cell>
          <cell r="D637">
            <v>5045154.6006049197</v>
          </cell>
          <cell r="E637">
            <v>4898855.3106049187</v>
          </cell>
          <cell r="F637">
            <v>5070607.6406049188</v>
          </cell>
          <cell r="G637">
            <v>5793756.8624598086</v>
          </cell>
          <cell r="H637">
            <v>5301497.8324938081</v>
          </cell>
          <cell r="I637">
            <v>5468196.752493808</v>
          </cell>
          <cell r="J637">
            <v>5886950.4290931411</v>
          </cell>
          <cell r="K637">
            <v>5458860.8791271411</v>
          </cell>
          <cell r="L637">
            <v>6125604.3790931404</v>
          </cell>
          <cell r="M637">
            <v>5502056.4491271405</v>
          </cell>
          <cell r="N637">
            <v>5628445.1291271411</v>
          </cell>
          <cell r="O637">
            <v>6161915.6291271392</v>
          </cell>
          <cell r="P637">
            <v>66341901.893957026</v>
          </cell>
        </row>
        <row r="638">
          <cell r="B638">
            <v>0</v>
          </cell>
          <cell r="C638">
            <v>0</v>
          </cell>
          <cell r="D638">
            <v>0</v>
          </cell>
          <cell r="E638">
            <v>0</v>
          </cell>
          <cell r="F638">
            <v>0</v>
          </cell>
          <cell r="G638">
            <v>0</v>
          </cell>
          <cell r="H638">
            <v>0</v>
          </cell>
          <cell r="I638">
            <v>0</v>
          </cell>
          <cell r="J638">
            <v>0</v>
          </cell>
          <cell r="K638">
            <v>0</v>
          </cell>
          <cell r="L638">
            <v>0</v>
          </cell>
          <cell r="M638">
            <v>0</v>
          </cell>
          <cell r="N638">
            <v>0</v>
          </cell>
          <cell r="O638">
            <v>0</v>
          </cell>
          <cell r="P638">
            <v>0</v>
          </cell>
        </row>
        <row r="639">
          <cell r="B639" t="str">
            <v>Other Expenses</v>
          </cell>
          <cell r="C639">
            <v>0</v>
          </cell>
          <cell r="D639">
            <v>0</v>
          </cell>
          <cell r="E639">
            <v>0</v>
          </cell>
          <cell r="F639">
            <v>0</v>
          </cell>
          <cell r="G639">
            <v>0</v>
          </cell>
          <cell r="H639">
            <v>0</v>
          </cell>
          <cell r="I639">
            <v>0</v>
          </cell>
          <cell r="J639">
            <v>0</v>
          </cell>
          <cell r="K639">
            <v>0</v>
          </cell>
          <cell r="L639">
            <v>0</v>
          </cell>
          <cell r="M639">
            <v>0</v>
          </cell>
          <cell r="N639">
            <v>0</v>
          </cell>
          <cell r="O639">
            <v>0</v>
          </cell>
          <cell r="P639">
            <v>0</v>
          </cell>
        </row>
        <row r="640">
          <cell r="B640">
            <v>891111</v>
          </cell>
          <cell r="C640" t="str">
            <v>Courier Service</v>
          </cell>
          <cell r="D640">
            <v>2352.333333333333</v>
          </cell>
          <cell r="E640">
            <v>2352.333333333333</v>
          </cell>
          <cell r="F640">
            <v>2352.333333333333</v>
          </cell>
          <cell r="G640">
            <v>2352.333333333333</v>
          </cell>
          <cell r="H640">
            <v>2352.333333333333</v>
          </cell>
          <cell r="I640">
            <v>2352.333333333333</v>
          </cell>
          <cell r="J640">
            <v>2352.333333333333</v>
          </cell>
          <cell r="K640">
            <v>2352.333333333333</v>
          </cell>
          <cell r="L640">
            <v>2352.333333333333</v>
          </cell>
          <cell r="M640">
            <v>2352.333333333333</v>
          </cell>
          <cell r="N640">
            <v>2352.333333333333</v>
          </cell>
          <cell r="O640">
            <v>2352.333333333333</v>
          </cell>
          <cell r="P640">
            <v>28227.999999999989</v>
          </cell>
        </row>
        <row r="641">
          <cell r="B641">
            <v>891112</v>
          </cell>
          <cell r="C641" t="str">
            <v xml:space="preserve">Storage Services  </v>
          </cell>
          <cell r="D641">
            <v>127480.14750000001</v>
          </cell>
          <cell r="E641">
            <v>127480.14750000001</v>
          </cell>
          <cell r="F641">
            <v>127480.14750000001</v>
          </cell>
          <cell r="G641">
            <v>127480.14750000001</v>
          </cell>
          <cell r="H641">
            <v>127480.14750000001</v>
          </cell>
          <cell r="I641">
            <v>127480.14750000001</v>
          </cell>
          <cell r="J641">
            <v>127480.14750000001</v>
          </cell>
          <cell r="K641">
            <v>127480.14750000001</v>
          </cell>
          <cell r="L641">
            <v>127480.14750000001</v>
          </cell>
          <cell r="M641">
            <v>127480.14750000001</v>
          </cell>
          <cell r="N641">
            <v>127480.14750000001</v>
          </cell>
          <cell r="O641">
            <v>127480.14750000001</v>
          </cell>
          <cell r="P641">
            <v>1529761.7699999998</v>
          </cell>
        </row>
        <row r="642">
          <cell r="B642">
            <v>891113</v>
          </cell>
          <cell r="C642" t="str">
            <v xml:space="preserve">Microfilming/Imaging  </v>
          </cell>
          <cell r="D642">
            <v>125000</v>
          </cell>
          <cell r="E642">
            <v>125000</v>
          </cell>
          <cell r="F642">
            <v>125000</v>
          </cell>
          <cell r="G642">
            <v>125000</v>
          </cell>
          <cell r="H642">
            <v>125000</v>
          </cell>
          <cell r="I642">
            <v>125000</v>
          </cell>
          <cell r="J642">
            <v>125000</v>
          </cell>
          <cell r="K642">
            <v>125000</v>
          </cell>
          <cell r="L642">
            <v>125000</v>
          </cell>
          <cell r="M642">
            <v>125000</v>
          </cell>
          <cell r="N642">
            <v>125000</v>
          </cell>
          <cell r="O642">
            <v>125000</v>
          </cell>
          <cell r="P642">
            <v>1500000</v>
          </cell>
        </row>
        <row r="643">
          <cell r="B643">
            <v>891114</v>
          </cell>
          <cell r="C643" t="str">
            <v>OMP Fund Reimbursement</v>
          </cell>
          <cell r="D643">
            <v>110515.4875</v>
          </cell>
          <cell r="E643">
            <v>110515.4875</v>
          </cell>
          <cell r="F643">
            <v>110515.4875</v>
          </cell>
          <cell r="G643">
            <v>110515.4875</v>
          </cell>
          <cell r="H643">
            <v>110515.4875</v>
          </cell>
          <cell r="I643">
            <v>110515.4875</v>
          </cell>
          <cell r="J643">
            <v>110515.4875</v>
          </cell>
          <cell r="K643">
            <v>110515.4875</v>
          </cell>
          <cell r="L643">
            <v>110515.4875</v>
          </cell>
          <cell r="M643">
            <v>110515.4875</v>
          </cell>
          <cell r="N643">
            <v>110515.4875</v>
          </cell>
          <cell r="O643">
            <v>110515.4875</v>
          </cell>
          <cell r="P643">
            <v>1326185.8500000003</v>
          </cell>
        </row>
        <row r="644">
          <cell r="B644">
            <v>891115</v>
          </cell>
          <cell r="C644" t="str">
            <v xml:space="preserve">Bad Debts </v>
          </cell>
          <cell r="D644">
            <v>93490.5</v>
          </cell>
          <cell r="E644">
            <v>93490.5</v>
          </cell>
          <cell r="F644">
            <v>93490.5</v>
          </cell>
          <cell r="G644">
            <v>93490.5</v>
          </cell>
          <cell r="H644">
            <v>93490.5</v>
          </cell>
          <cell r="I644">
            <v>93490.5</v>
          </cell>
          <cell r="J644">
            <v>93490.5</v>
          </cell>
          <cell r="K644">
            <v>93490.5</v>
          </cell>
          <cell r="L644">
            <v>93490.5</v>
          </cell>
          <cell r="M644">
            <v>93490.5</v>
          </cell>
          <cell r="N644">
            <v>93490.5</v>
          </cell>
          <cell r="O644">
            <v>93490.5</v>
          </cell>
          <cell r="P644">
            <v>1121886</v>
          </cell>
        </row>
        <row r="645">
          <cell r="B645">
            <v>891116</v>
          </cell>
          <cell r="C645" t="str">
            <v xml:space="preserve">Client Account W/O  </v>
          </cell>
          <cell r="D645">
            <v>4262.623333333333</v>
          </cell>
          <cell r="E645">
            <v>4150.333333333333</v>
          </cell>
          <cell r="F645">
            <v>4150.333333333333</v>
          </cell>
          <cell r="G645">
            <v>4150.333333333333</v>
          </cell>
          <cell r="H645">
            <v>4150.333333333333</v>
          </cell>
          <cell r="I645">
            <v>4150.333333333333</v>
          </cell>
          <cell r="J645">
            <v>4150.333333333333</v>
          </cell>
          <cell r="K645">
            <v>4150.333333333333</v>
          </cell>
          <cell r="L645">
            <v>4150.333333333333</v>
          </cell>
          <cell r="M645">
            <v>4150.333333333333</v>
          </cell>
          <cell r="N645">
            <v>4150.333333333333</v>
          </cell>
          <cell r="O645">
            <v>4150.333333333333</v>
          </cell>
          <cell r="P645">
            <v>49916.29</v>
          </cell>
        </row>
        <row r="646">
          <cell r="B646">
            <v>891117</v>
          </cell>
          <cell r="C646" t="str">
            <v>Trading Errors</v>
          </cell>
          <cell r="D646">
            <v>5099.666666666667</v>
          </cell>
          <cell r="E646">
            <v>2231.666666666667</v>
          </cell>
          <cell r="F646">
            <v>2231.666666666667</v>
          </cell>
          <cell r="G646">
            <v>2231.666666666667</v>
          </cell>
          <cell r="H646">
            <v>2231.666666666667</v>
          </cell>
          <cell r="I646">
            <v>2231.666666666667</v>
          </cell>
          <cell r="J646">
            <v>2231.666666666667</v>
          </cell>
          <cell r="K646">
            <v>2231.666666666667</v>
          </cell>
          <cell r="L646">
            <v>2231.666666666667</v>
          </cell>
          <cell r="M646">
            <v>2231.666666666667</v>
          </cell>
          <cell r="N646">
            <v>2231.666666666667</v>
          </cell>
          <cell r="O646">
            <v>2231.666666666667</v>
          </cell>
          <cell r="P646">
            <v>29648.000000000011</v>
          </cell>
        </row>
        <row r="647">
          <cell r="B647">
            <v>891119</v>
          </cell>
          <cell r="C647" t="str">
            <v>Cash Over/Short</v>
          </cell>
          <cell r="D647">
            <v>99</v>
          </cell>
          <cell r="E647">
            <v>99</v>
          </cell>
          <cell r="F647">
            <v>99</v>
          </cell>
          <cell r="G647">
            <v>99</v>
          </cell>
          <cell r="H647">
            <v>99</v>
          </cell>
          <cell r="I647">
            <v>99</v>
          </cell>
          <cell r="J647">
            <v>99</v>
          </cell>
          <cell r="K647">
            <v>99</v>
          </cell>
          <cell r="L647">
            <v>99</v>
          </cell>
          <cell r="M647">
            <v>99</v>
          </cell>
          <cell r="N647">
            <v>99</v>
          </cell>
          <cell r="O647">
            <v>99</v>
          </cell>
          <cell r="P647">
            <v>1188</v>
          </cell>
        </row>
        <row r="648">
          <cell r="B648">
            <v>891122</v>
          </cell>
          <cell r="C648" t="str">
            <v xml:space="preserve">Loss on Equity Investment </v>
          </cell>
          <cell r="D648">
            <v>-993.77</v>
          </cell>
          <cell r="E648">
            <v>-993.77</v>
          </cell>
          <cell r="F648">
            <v>-993.77</v>
          </cell>
          <cell r="G648">
            <v>1987.54</v>
          </cell>
          <cell r="H648">
            <v>1987.54</v>
          </cell>
          <cell r="I648">
            <v>1987.54</v>
          </cell>
          <cell r="J648">
            <v>7952.54</v>
          </cell>
          <cell r="K648">
            <v>7952.54</v>
          </cell>
          <cell r="L648">
            <v>7952.54</v>
          </cell>
          <cell r="M648">
            <v>10935.04</v>
          </cell>
          <cell r="N648">
            <v>10935.04</v>
          </cell>
          <cell r="O648">
            <v>10935.04</v>
          </cell>
          <cell r="P648">
            <v>59644.05</v>
          </cell>
        </row>
        <row r="649">
          <cell r="B649">
            <v>891123</v>
          </cell>
          <cell r="C649" t="str">
            <v>Trustee Fee Exp</v>
          </cell>
          <cell r="D649">
            <v>583.33333333333303</v>
          </cell>
          <cell r="E649">
            <v>583.33333333333303</v>
          </cell>
          <cell r="F649">
            <v>583.33333333333303</v>
          </cell>
          <cell r="G649">
            <v>583.33333333333303</v>
          </cell>
          <cell r="H649">
            <v>583.33333333333303</v>
          </cell>
          <cell r="I649">
            <v>583.33333333333303</v>
          </cell>
          <cell r="J649">
            <v>583.33333333333303</v>
          </cell>
          <cell r="K649">
            <v>583.33333333333303</v>
          </cell>
          <cell r="L649">
            <v>583.33333333333303</v>
          </cell>
          <cell r="M649">
            <v>583.33333333333303</v>
          </cell>
          <cell r="N649">
            <v>583.33333333333303</v>
          </cell>
          <cell r="O649">
            <v>583.33333333333303</v>
          </cell>
          <cell r="P649">
            <v>6999.9999999999964</v>
          </cell>
        </row>
        <row r="650">
          <cell r="B650">
            <v>891124</v>
          </cell>
          <cell r="C650" t="str">
            <v xml:space="preserve">Administrative Agency Fee Exp </v>
          </cell>
          <cell r="D650">
            <v>8333.3333333333303</v>
          </cell>
          <cell r="E650">
            <v>8333.3333333333303</v>
          </cell>
          <cell r="F650">
            <v>8333.3333333333303</v>
          </cell>
          <cell r="G650">
            <v>8333.3333333333303</v>
          </cell>
          <cell r="H650">
            <v>8333.3333333333303</v>
          </cell>
          <cell r="I650">
            <v>8333.3333333333303</v>
          </cell>
          <cell r="J650">
            <v>8333.3333333333303</v>
          </cell>
          <cell r="K650">
            <v>8333.3333333333303</v>
          </cell>
          <cell r="L650">
            <v>8333.3333333333303</v>
          </cell>
          <cell r="M650">
            <v>8333.3333333333303</v>
          </cell>
          <cell r="N650">
            <v>8333.3333333333303</v>
          </cell>
          <cell r="O650">
            <v>8333.3333333333303</v>
          </cell>
          <cell r="P650">
            <v>99999.999999999956</v>
          </cell>
        </row>
        <row r="651">
          <cell r="B651">
            <v>891125</v>
          </cell>
          <cell r="C651" t="str">
            <v xml:space="preserve">Letter of Credit Fees </v>
          </cell>
          <cell r="D651">
            <v>4583.3333333333303</v>
          </cell>
          <cell r="E651">
            <v>4583.3333333333303</v>
          </cell>
          <cell r="F651">
            <v>4583.3333333333303</v>
          </cell>
          <cell r="G651">
            <v>4583.3333333333303</v>
          </cell>
          <cell r="H651">
            <v>4583.3333333333303</v>
          </cell>
          <cell r="I651">
            <v>4583.3333333333303</v>
          </cell>
          <cell r="J651">
            <v>4583.3333333333303</v>
          </cell>
          <cell r="K651">
            <v>4583.3333333333303</v>
          </cell>
          <cell r="L651">
            <v>4583.3333333333303</v>
          </cell>
          <cell r="M651">
            <v>4583.3333333333303</v>
          </cell>
          <cell r="N651">
            <v>4583.3333333333303</v>
          </cell>
          <cell r="O651">
            <v>4583.3333333333303</v>
          </cell>
          <cell r="P651">
            <v>54999.999999999949</v>
          </cell>
        </row>
        <row r="652">
          <cell r="B652">
            <v>891126</v>
          </cell>
          <cell r="C652" t="str">
            <v>Intercompany Service Agmt</v>
          </cell>
          <cell r="D652">
            <v>-4.6566128730773926E-10</v>
          </cell>
          <cell r="E652">
            <v>-4.6566128730773926E-10</v>
          </cell>
          <cell r="F652">
            <v>-4.6566128730773926E-10</v>
          </cell>
          <cell r="G652">
            <v>-4.6566128730773926E-10</v>
          </cell>
          <cell r="H652">
            <v>-4.6566128730773926E-10</v>
          </cell>
          <cell r="I652">
            <v>-4.6566128730773926E-10</v>
          </cell>
          <cell r="J652">
            <v>-4.6566128730773926E-10</v>
          </cell>
          <cell r="K652">
            <v>-4.6566128730773926E-10</v>
          </cell>
          <cell r="L652">
            <v>-4.6566128730773926E-10</v>
          </cell>
          <cell r="M652">
            <v>-4.6566128730773926E-10</v>
          </cell>
          <cell r="N652">
            <v>-4.6566128730773926E-10</v>
          </cell>
          <cell r="O652">
            <v>-4.6566128730773926E-10</v>
          </cell>
          <cell r="P652">
            <v>-5.5879354476928711E-9</v>
          </cell>
        </row>
        <row r="653">
          <cell r="B653">
            <v>891131</v>
          </cell>
          <cell r="C653" t="str">
            <v xml:space="preserve">Bank Charges  </v>
          </cell>
          <cell r="D653">
            <v>134416.66666666666</v>
          </cell>
          <cell r="E653">
            <v>134416.66666666666</v>
          </cell>
          <cell r="F653">
            <v>134416.66666666666</v>
          </cell>
          <cell r="G653">
            <v>134416.66666666666</v>
          </cell>
          <cell r="H653">
            <v>134416.66666666666</v>
          </cell>
          <cell r="I653">
            <v>134416.66666666666</v>
          </cell>
          <cell r="J653">
            <v>134416.66666666666</v>
          </cell>
          <cell r="K653">
            <v>134416.66666666666</v>
          </cell>
          <cell r="L653">
            <v>134416.66666666666</v>
          </cell>
          <cell r="M653">
            <v>134416.66666666666</v>
          </cell>
          <cell r="N653">
            <v>134416.66666666666</v>
          </cell>
          <cell r="O653">
            <v>134416.66666666666</v>
          </cell>
          <cell r="P653">
            <v>1613000.0000000002</v>
          </cell>
        </row>
        <row r="654">
          <cell r="B654">
            <v>891132</v>
          </cell>
          <cell r="C654" t="str">
            <v>Transfer Charges -BETA</v>
          </cell>
          <cell r="D654">
            <v>2500</v>
          </cell>
          <cell r="E654">
            <v>2500</v>
          </cell>
          <cell r="F654">
            <v>2500</v>
          </cell>
          <cell r="G654">
            <v>2500</v>
          </cell>
          <cell r="H654">
            <v>2500</v>
          </cell>
          <cell r="I654">
            <v>2500</v>
          </cell>
          <cell r="J654">
            <v>2500</v>
          </cell>
          <cell r="K654">
            <v>2500</v>
          </cell>
          <cell r="L654">
            <v>2500</v>
          </cell>
          <cell r="M654">
            <v>2500</v>
          </cell>
          <cell r="N654">
            <v>2500</v>
          </cell>
          <cell r="O654">
            <v>2500</v>
          </cell>
          <cell r="P654">
            <v>30000</v>
          </cell>
        </row>
        <row r="655">
          <cell r="B655">
            <v>891133</v>
          </cell>
          <cell r="C655" t="str">
            <v>Other Taxes</v>
          </cell>
          <cell r="D655">
            <v>109166.66666666632</v>
          </cell>
          <cell r="E655">
            <v>109166.66666666632</v>
          </cell>
          <cell r="F655">
            <v>109166.66666666632</v>
          </cell>
          <cell r="G655">
            <v>109166.66666666632</v>
          </cell>
          <cell r="H655">
            <v>109166.66666666632</v>
          </cell>
          <cell r="I655">
            <v>109166.66666666632</v>
          </cell>
          <cell r="J655">
            <v>109166.66666666632</v>
          </cell>
          <cell r="K655">
            <v>109166.66666666632</v>
          </cell>
          <cell r="L655">
            <v>109166.66666666632</v>
          </cell>
          <cell r="M655">
            <v>109166.66666666632</v>
          </cell>
          <cell r="N655">
            <v>109166.66666666632</v>
          </cell>
          <cell r="O655">
            <v>109166.66666666632</v>
          </cell>
          <cell r="P655">
            <v>1309999.9999999956</v>
          </cell>
        </row>
        <row r="656">
          <cell r="B656">
            <v>891134</v>
          </cell>
          <cell r="C656" t="str">
            <v>Sales &amp; Use Tax</v>
          </cell>
          <cell r="D656">
            <v>71322.333333333328</v>
          </cell>
          <cell r="E656">
            <v>71322.333333333328</v>
          </cell>
          <cell r="F656">
            <v>71322.333333333328</v>
          </cell>
          <cell r="G656">
            <v>71322.333333333328</v>
          </cell>
          <cell r="H656">
            <v>71322.333333333328</v>
          </cell>
          <cell r="I656">
            <v>71322.333333333328</v>
          </cell>
          <cell r="J656">
            <v>71322.333333333328</v>
          </cell>
          <cell r="K656">
            <v>71322.333333333328</v>
          </cell>
          <cell r="L656">
            <v>71322.333333333328</v>
          </cell>
          <cell r="M656">
            <v>71322.333333333328</v>
          </cell>
          <cell r="N656">
            <v>71322.333333333328</v>
          </cell>
          <cell r="O656">
            <v>71322.333333333328</v>
          </cell>
          <cell r="P656">
            <v>855868.00000000012</v>
          </cell>
        </row>
        <row r="657">
          <cell r="B657">
            <v>891135</v>
          </cell>
          <cell r="C657" t="str">
            <v xml:space="preserve">Donations - Charitable </v>
          </cell>
          <cell r="D657">
            <v>1167729.1699999997</v>
          </cell>
          <cell r="E657">
            <v>43729.17</v>
          </cell>
          <cell r="F657">
            <v>128729.16999999998</v>
          </cell>
          <cell r="G657">
            <v>3729.169999999996</v>
          </cell>
          <cell r="H657">
            <v>3729.169999999996</v>
          </cell>
          <cell r="I657">
            <v>3729.169999999996</v>
          </cell>
          <cell r="J657">
            <v>24729.169999999991</v>
          </cell>
          <cell r="K657">
            <v>3729.169999999996</v>
          </cell>
          <cell r="L657">
            <v>3729.169999999996</v>
          </cell>
          <cell r="M657">
            <v>3729.169999999996</v>
          </cell>
          <cell r="N657">
            <v>3729.169999999996</v>
          </cell>
          <cell r="O657">
            <v>8729.1699999999964</v>
          </cell>
          <cell r="P657">
            <v>1399750.0399999989</v>
          </cell>
        </row>
        <row r="658">
          <cell r="B658">
            <v>891137</v>
          </cell>
          <cell r="C658" t="str">
            <v xml:space="preserve">Non-deductible Donations  </v>
          </cell>
          <cell r="D658">
            <v>7750</v>
          </cell>
          <cell r="E658">
            <v>7750</v>
          </cell>
          <cell r="F658">
            <v>7750</v>
          </cell>
          <cell r="G658">
            <v>7750</v>
          </cell>
          <cell r="H658">
            <v>7750</v>
          </cell>
          <cell r="I658">
            <v>7750</v>
          </cell>
          <cell r="J658">
            <v>7750</v>
          </cell>
          <cell r="K658">
            <v>7750</v>
          </cell>
          <cell r="L658">
            <v>7750</v>
          </cell>
          <cell r="M658">
            <v>7750</v>
          </cell>
          <cell r="N658">
            <v>7750</v>
          </cell>
          <cell r="O658">
            <v>7750</v>
          </cell>
          <cell r="P658">
            <v>93000</v>
          </cell>
        </row>
        <row r="659">
          <cell r="B659">
            <v>891199</v>
          </cell>
          <cell r="C659" t="str">
            <v>Miscellaneous Expense</v>
          </cell>
          <cell r="D659">
            <v>-132232.45000000001</v>
          </cell>
          <cell r="E659">
            <v>-132232.44</v>
          </cell>
          <cell r="F659">
            <v>-132232.44</v>
          </cell>
          <cell r="G659">
            <v>-302603.67</v>
          </cell>
          <cell r="H659">
            <v>-302603.67</v>
          </cell>
          <cell r="I659">
            <v>-302603.67</v>
          </cell>
          <cell r="J659">
            <v>-387788</v>
          </cell>
          <cell r="K659">
            <v>-387788</v>
          </cell>
          <cell r="L659">
            <v>-387788</v>
          </cell>
          <cell r="M659">
            <v>-558159.22</v>
          </cell>
          <cell r="N659">
            <v>-558159.22</v>
          </cell>
          <cell r="O659">
            <v>-558161.12</v>
          </cell>
          <cell r="P659">
            <v>-4142351.8999999994</v>
          </cell>
        </row>
        <row r="660">
          <cell r="B660">
            <v>899111</v>
          </cell>
          <cell r="C660" t="str">
            <v>Restructuring Costs-Operations</v>
          </cell>
          <cell r="D660">
            <v>643.29999999999995</v>
          </cell>
          <cell r="E660">
            <v>643.29999999999995</v>
          </cell>
          <cell r="F660">
            <v>643.29999999999995</v>
          </cell>
          <cell r="G660">
            <v>643.29999999999995</v>
          </cell>
          <cell r="H660">
            <v>643.29999999999995</v>
          </cell>
          <cell r="I660">
            <v>643.29999999999995</v>
          </cell>
          <cell r="J660">
            <v>643.29999999999995</v>
          </cell>
          <cell r="K660">
            <v>643.29999999999995</v>
          </cell>
          <cell r="L660">
            <v>643.29999999999995</v>
          </cell>
          <cell r="M660">
            <v>643.29999999999995</v>
          </cell>
          <cell r="N660">
            <v>643.29999999999995</v>
          </cell>
          <cell r="O660">
            <v>643.29999999999995</v>
          </cell>
          <cell r="P660">
            <v>7719.6000000000013</v>
          </cell>
        </row>
        <row r="661">
          <cell r="B661">
            <v>0</v>
          </cell>
          <cell r="C661">
            <v>0</v>
          </cell>
          <cell r="D661">
            <v>0</v>
          </cell>
          <cell r="E661">
            <v>0</v>
          </cell>
          <cell r="F661">
            <v>0</v>
          </cell>
          <cell r="G661">
            <v>0</v>
          </cell>
          <cell r="H661">
            <v>0</v>
          </cell>
          <cell r="I661">
            <v>0</v>
          </cell>
          <cell r="J661">
            <v>0</v>
          </cell>
          <cell r="K661">
            <v>0</v>
          </cell>
          <cell r="L661">
            <v>0</v>
          </cell>
          <cell r="M661">
            <v>0</v>
          </cell>
          <cell r="N661">
            <v>0</v>
          </cell>
          <cell r="O661">
            <v>0</v>
          </cell>
          <cell r="P661">
            <v>0</v>
          </cell>
        </row>
        <row r="662">
          <cell r="B662" t="str">
            <v>Other Expenses Total</v>
          </cell>
          <cell r="C662">
            <v>0</v>
          </cell>
          <cell r="D662">
            <v>1842101.6749999989</v>
          </cell>
          <cell r="E662">
            <v>715121.39499999909</v>
          </cell>
          <cell r="F662">
            <v>800121.39499999909</v>
          </cell>
          <cell r="G662">
            <v>507731.47499999916</v>
          </cell>
          <cell r="H662">
            <v>507731.47499999916</v>
          </cell>
          <cell r="I662">
            <v>507731.47499999916</v>
          </cell>
          <cell r="J662">
            <v>449512.14499999915</v>
          </cell>
          <cell r="K662">
            <v>428512.14499999915</v>
          </cell>
          <cell r="L662">
            <v>428512.14499999915</v>
          </cell>
          <cell r="M662">
            <v>261123.42499999917</v>
          </cell>
          <cell r="N662">
            <v>261123.42499999917</v>
          </cell>
          <cell r="O662">
            <v>266121.52499999915</v>
          </cell>
          <cell r="P662">
            <v>6975443.699999989</v>
          </cell>
        </row>
        <row r="663">
          <cell r="B663">
            <v>0</v>
          </cell>
          <cell r="C663">
            <v>0</v>
          </cell>
          <cell r="D663">
            <v>0</v>
          </cell>
          <cell r="E663">
            <v>0</v>
          </cell>
          <cell r="F663">
            <v>0</v>
          </cell>
          <cell r="G663">
            <v>0</v>
          </cell>
          <cell r="H663">
            <v>0</v>
          </cell>
          <cell r="I663">
            <v>0</v>
          </cell>
          <cell r="J663">
            <v>0</v>
          </cell>
          <cell r="K663">
            <v>0</v>
          </cell>
          <cell r="L663">
            <v>0</v>
          </cell>
          <cell r="M663">
            <v>0</v>
          </cell>
          <cell r="N663">
            <v>0</v>
          </cell>
          <cell r="O663">
            <v>0</v>
          </cell>
          <cell r="P663">
            <v>0</v>
          </cell>
        </row>
        <row r="664">
          <cell r="B664">
            <v>0</v>
          </cell>
          <cell r="C664">
            <v>0</v>
          </cell>
          <cell r="D664">
            <v>0</v>
          </cell>
          <cell r="E664">
            <v>0</v>
          </cell>
          <cell r="F664">
            <v>0</v>
          </cell>
          <cell r="G664">
            <v>0</v>
          </cell>
          <cell r="H664">
            <v>0</v>
          </cell>
          <cell r="I664">
            <v>0</v>
          </cell>
          <cell r="J664">
            <v>0</v>
          </cell>
          <cell r="K664">
            <v>0</v>
          </cell>
          <cell r="L664">
            <v>0</v>
          </cell>
          <cell r="M664">
            <v>0</v>
          </cell>
          <cell r="N664">
            <v>0</v>
          </cell>
          <cell r="O664">
            <v>0</v>
          </cell>
          <cell r="P664">
            <v>0</v>
          </cell>
        </row>
        <row r="665">
          <cell r="B665">
            <v>0</v>
          </cell>
          <cell r="C665">
            <v>0</v>
          </cell>
          <cell r="D665">
            <v>0</v>
          </cell>
          <cell r="E665">
            <v>0</v>
          </cell>
          <cell r="F665">
            <v>0</v>
          </cell>
          <cell r="G665">
            <v>0</v>
          </cell>
          <cell r="H665">
            <v>0</v>
          </cell>
          <cell r="I665">
            <v>0</v>
          </cell>
          <cell r="J665">
            <v>0</v>
          </cell>
          <cell r="K665">
            <v>0</v>
          </cell>
          <cell r="L665">
            <v>0</v>
          </cell>
          <cell r="M665">
            <v>0</v>
          </cell>
          <cell r="N665">
            <v>0</v>
          </cell>
          <cell r="O665">
            <v>0</v>
          </cell>
          <cell r="P665">
            <v>0</v>
          </cell>
        </row>
        <row r="666">
          <cell r="B666" t="str">
            <v>TOTAL G&amp;A EXPENSE</v>
          </cell>
          <cell r="C666">
            <v>0</v>
          </cell>
          <cell r="D666">
            <v>60550544.940280631</v>
          </cell>
          <cell r="E666">
            <v>56277879.547962435</v>
          </cell>
          <cell r="F666">
            <v>62025601.212940544</v>
          </cell>
          <cell r="G666">
            <v>66452200.680466995</v>
          </cell>
          <cell r="H666">
            <v>60176293.178990997</v>
          </cell>
          <cell r="I666">
            <v>58853592.532717384</v>
          </cell>
          <cell r="J666">
            <v>61924392.041960202</v>
          </cell>
          <cell r="K666">
            <v>71593708.95172371</v>
          </cell>
          <cell r="L666">
            <v>62285362.216466337</v>
          </cell>
          <cell r="M666">
            <v>63739294.117323659</v>
          </cell>
          <cell r="N666">
            <v>59303436.020616017</v>
          </cell>
          <cell r="O666">
            <v>66998236.627880119</v>
          </cell>
          <cell r="P666">
            <v>750180542.0693289</v>
          </cell>
        </row>
        <row r="667">
          <cell r="B667">
            <v>0</v>
          </cell>
          <cell r="C667">
            <v>0</v>
          </cell>
          <cell r="D667">
            <v>0</v>
          </cell>
          <cell r="E667">
            <v>0</v>
          </cell>
          <cell r="F667">
            <v>0</v>
          </cell>
          <cell r="G667">
            <v>0</v>
          </cell>
          <cell r="H667">
            <v>0</v>
          </cell>
          <cell r="I667">
            <v>0</v>
          </cell>
          <cell r="J667">
            <v>0</v>
          </cell>
          <cell r="K667">
            <v>0</v>
          </cell>
          <cell r="L667">
            <v>0</v>
          </cell>
          <cell r="M667">
            <v>0</v>
          </cell>
          <cell r="N667">
            <v>0</v>
          </cell>
          <cell r="O667">
            <v>0</v>
          </cell>
          <cell r="P667">
            <v>0</v>
          </cell>
        </row>
        <row r="668">
          <cell r="B668" t="str">
            <v>EBITDA</v>
          </cell>
          <cell r="C668">
            <v>0</v>
          </cell>
          <cell r="D668">
            <v>51741436.5227945</v>
          </cell>
          <cell r="E668">
            <v>51881571.71444843</v>
          </cell>
          <cell r="F668">
            <v>49281595.703891575</v>
          </cell>
          <cell r="G668">
            <v>47977480.065431491</v>
          </cell>
          <cell r="H668">
            <v>50053446.570786096</v>
          </cell>
          <cell r="I668">
            <v>50832025.754169218</v>
          </cell>
          <cell r="J668">
            <v>45017378.67065639</v>
          </cell>
          <cell r="K668">
            <v>41673512.676934406</v>
          </cell>
          <cell r="L668">
            <v>44608118.837421745</v>
          </cell>
          <cell r="M668">
            <v>45298536.249706008</v>
          </cell>
          <cell r="N668">
            <v>44944376.007829122</v>
          </cell>
          <cell r="O668">
            <v>41690521.383772023</v>
          </cell>
          <cell r="P668">
            <v>565000000.15784228</v>
          </cell>
        </row>
        <row r="669">
          <cell r="B669">
            <v>0</v>
          </cell>
          <cell r="C669">
            <v>0</v>
          </cell>
          <cell r="D669">
            <v>0</v>
          </cell>
          <cell r="E669">
            <v>0</v>
          </cell>
          <cell r="F669">
            <v>0</v>
          </cell>
          <cell r="G669">
            <v>0</v>
          </cell>
          <cell r="H669">
            <v>0</v>
          </cell>
          <cell r="I669">
            <v>0</v>
          </cell>
          <cell r="J669">
            <v>0</v>
          </cell>
          <cell r="K669">
            <v>0</v>
          </cell>
          <cell r="L669">
            <v>0</v>
          </cell>
          <cell r="M669">
            <v>0</v>
          </cell>
          <cell r="N669">
            <v>0</v>
          </cell>
          <cell r="O669">
            <v>0</v>
          </cell>
          <cell r="P669">
            <v>0</v>
          </cell>
        </row>
        <row r="670">
          <cell r="B670" t="str">
            <v>Depreciation &amp; Amortization</v>
          </cell>
          <cell r="C670">
            <v>0</v>
          </cell>
          <cell r="D670">
            <v>0</v>
          </cell>
          <cell r="E670">
            <v>0</v>
          </cell>
          <cell r="F670">
            <v>0</v>
          </cell>
          <cell r="G670">
            <v>0</v>
          </cell>
          <cell r="H670">
            <v>0</v>
          </cell>
          <cell r="I670">
            <v>0</v>
          </cell>
          <cell r="J670">
            <v>0</v>
          </cell>
          <cell r="K670">
            <v>0</v>
          </cell>
          <cell r="L670">
            <v>0</v>
          </cell>
          <cell r="M670">
            <v>0</v>
          </cell>
          <cell r="N670">
            <v>0</v>
          </cell>
          <cell r="O670">
            <v>0</v>
          </cell>
          <cell r="P670">
            <v>0</v>
          </cell>
        </row>
        <row r="671">
          <cell r="B671">
            <v>911110</v>
          </cell>
          <cell r="C671" t="str">
            <v>Amort - Internally Developed Software</v>
          </cell>
          <cell r="D671">
            <v>2115236.92</v>
          </cell>
          <cell r="E671">
            <v>2224890.6000000029</v>
          </cell>
          <cell r="F671">
            <v>2242267.1699999971</v>
          </cell>
          <cell r="G671">
            <v>2361503.8199999998</v>
          </cell>
          <cell r="H671">
            <v>2419043.7255555531</v>
          </cell>
          <cell r="I671">
            <v>2534745.541111107</v>
          </cell>
          <cell r="J671">
            <v>2668051.2066666698</v>
          </cell>
          <cell r="K671">
            <v>2715932.945555557</v>
          </cell>
          <cell r="L671">
            <v>2720964.114444443</v>
          </cell>
          <cell r="M671">
            <v>2745172.80333333</v>
          </cell>
          <cell r="N671">
            <v>2806569.522222227</v>
          </cell>
          <cell r="O671">
            <v>2823255.0911111129</v>
          </cell>
          <cell r="P671">
            <v>30377633.460000001</v>
          </cell>
        </row>
        <row r="672">
          <cell r="B672">
            <v>911120</v>
          </cell>
          <cell r="C672" t="str">
            <v>Depreciation - FF&amp;E</v>
          </cell>
          <cell r="D672">
            <v>143091.6004583333</v>
          </cell>
          <cell r="E672">
            <v>148178.0554097222</v>
          </cell>
          <cell r="F672">
            <v>144996.0176319445</v>
          </cell>
          <cell r="G672">
            <v>146387.81985416671</v>
          </cell>
          <cell r="H672">
            <v>143552.6120763889</v>
          </cell>
          <cell r="I672">
            <v>140074.31429861108</v>
          </cell>
          <cell r="J672">
            <v>141466.40652083338</v>
          </cell>
          <cell r="K672">
            <v>142605.09652083338</v>
          </cell>
          <cell r="L672">
            <v>138985.68652083341</v>
          </cell>
          <cell r="M672">
            <v>136028.06652083329</v>
          </cell>
          <cell r="N672">
            <v>136911.42652083328</v>
          </cell>
          <cell r="O672">
            <v>137707.62652083341</v>
          </cell>
          <cell r="P672">
            <v>1699984.7288541668</v>
          </cell>
        </row>
        <row r="673">
          <cell r="B673">
            <v>911130</v>
          </cell>
          <cell r="C673" t="str">
            <v>Depreciation - LHI</v>
          </cell>
          <cell r="D673">
            <v>518042.87773611106</v>
          </cell>
          <cell r="E673">
            <v>528540.56928935205</v>
          </cell>
          <cell r="F673">
            <v>530293.024474537</v>
          </cell>
          <cell r="G673">
            <v>524640.86965972302</v>
          </cell>
          <cell r="H673">
            <v>514055.22484490799</v>
          </cell>
          <cell r="I673">
            <v>472034.14003009303</v>
          </cell>
          <cell r="J673">
            <v>360039.77521527803</v>
          </cell>
          <cell r="K673">
            <v>355001.89188194496</v>
          </cell>
          <cell r="L673">
            <v>354588.33854861103</v>
          </cell>
          <cell r="M673">
            <v>357426.04521527799</v>
          </cell>
          <cell r="N673">
            <v>360322.71188194503</v>
          </cell>
          <cell r="O673">
            <v>363125.87854861101</v>
          </cell>
          <cell r="P673">
            <v>5238111.3473263914</v>
          </cell>
        </row>
        <row r="674">
          <cell r="B674">
            <v>911140</v>
          </cell>
          <cell r="C674" t="str">
            <v>Depreciation - Software</v>
          </cell>
          <cell r="D674">
            <v>410144.76666666672</v>
          </cell>
          <cell r="E674">
            <v>452610.31481481437</v>
          </cell>
          <cell r="F674">
            <v>460239.21962962975</v>
          </cell>
          <cell r="G674">
            <v>494402.59444444405</v>
          </cell>
          <cell r="H674">
            <v>536617.83222222235</v>
          </cell>
          <cell r="I674">
            <v>574393.06999999972</v>
          </cell>
          <cell r="J674">
            <v>612236.67777777801</v>
          </cell>
          <cell r="K674">
            <v>635709.66888888867</v>
          </cell>
          <cell r="L674">
            <v>640660.22000000032</v>
          </cell>
          <cell r="M674">
            <v>662127.82111111109</v>
          </cell>
          <cell r="N674">
            <v>685032.68222222268</v>
          </cell>
          <cell r="O674">
            <v>679888.30333333334</v>
          </cell>
          <cell r="P674">
            <v>6844063.1711111115</v>
          </cell>
        </row>
        <row r="675">
          <cell r="B675">
            <v>911150</v>
          </cell>
          <cell r="C675" t="str">
            <v>Depreciation - Computers</v>
          </cell>
          <cell r="D675">
            <v>419956.1</v>
          </cell>
          <cell r="E675">
            <v>488233.02222222253</v>
          </cell>
          <cell r="F675">
            <v>567510.55444444402</v>
          </cell>
          <cell r="G675">
            <v>644272.29666666663</v>
          </cell>
          <cell r="H675">
            <v>712206.37148148124</v>
          </cell>
          <cell r="I675">
            <v>779294.57629629679</v>
          </cell>
          <cell r="J675">
            <v>824643.06111111131</v>
          </cell>
          <cell r="K675">
            <v>848993.75814814784</v>
          </cell>
          <cell r="L675">
            <v>867592.04518518515</v>
          </cell>
          <cell r="M675">
            <v>894565.78222222265</v>
          </cell>
          <cell r="N675">
            <v>933330.46925925906</v>
          </cell>
          <cell r="O675">
            <v>966686.18629629654</v>
          </cell>
          <cell r="P675">
            <v>8947284.2233333346</v>
          </cell>
        </row>
        <row r="676">
          <cell r="B676">
            <v>911160</v>
          </cell>
          <cell r="C676" t="str">
            <v>Depreciation - Vehicles</v>
          </cell>
          <cell r="D676">
            <v>8960.99</v>
          </cell>
          <cell r="E676">
            <v>8960.99</v>
          </cell>
          <cell r="F676">
            <v>8960.99</v>
          </cell>
          <cell r="G676">
            <v>8960.99</v>
          </cell>
          <cell r="H676">
            <v>8960.99</v>
          </cell>
          <cell r="I676">
            <v>8960.99</v>
          </cell>
          <cell r="J676">
            <v>8960.99</v>
          </cell>
          <cell r="K676">
            <v>8960.99</v>
          </cell>
          <cell r="L676">
            <v>8960.99</v>
          </cell>
          <cell r="M676">
            <v>8960.99</v>
          </cell>
          <cell r="N676">
            <v>8960.99</v>
          </cell>
          <cell r="O676">
            <v>8960.99</v>
          </cell>
          <cell r="P676">
            <v>107531.88000000002</v>
          </cell>
        </row>
        <row r="677">
          <cell r="B677">
            <v>911190</v>
          </cell>
          <cell r="C677" t="str">
            <v>Amort Expense-Cap Interest</v>
          </cell>
          <cell r="D677">
            <v>77392.06</v>
          </cell>
          <cell r="E677">
            <v>77392.06</v>
          </cell>
          <cell r="F677">
            <v>77392.06</v>
          </cell>
          <cell r="G677">
            <v>71979.62</v>
          </cell>
          <cell r="H677">
            <v>71979.62</v>
          </cell>
          <cell r="I677">
            <v>71979.69</v>
          </cell>
          <cell r="J677">
            <v>65371.9</v>
          </cell>
          <cell r="K677">
            <v>65371.9</v>
          </cell>
          <cell r="L677">
            <v>65371.86</v>
          </cell>
          <cell r="M677">
            <v>58421.51</v>
          </cell>
          <cell r="N677">
            <v>58421.51</v>
          </cell>
          <cell r="O677">
            <v>58421.51</v>
          </cell>
          <cell r="P677">
            <v>819495.3</v>
          </cell>
        </row>
        <row r="678">
          <cell r="B678">
            <v>912111</v>
          </cell>
          <cell r="C678" t="str">
            <v xml:space="preserve">Amort - Finite Goodwill  </v>
          </cell>
          <cell r="D678">
            <v>3613.75</v>
          </cell>
          <cell r="E678">
            <v>3613.75</v>
          </cell>
          <cell r="F678">
            <v>3613.75</v>
          </cell>
          <cell r="G678">
            <v>3613.75</v>
          </cell>
          <cell r="H678">
            <v>3613.75</v>
          </cell>
          <cell r="I678">
            <v>3613.75</v>
          </cell>
          <cell r="J678">
            <v>3613.75</v>
          </cell>
          <cell r="K678">
            <v>3613.75</v>
          </cell>
          <cell r="L678">
            <v>3613.75</v>
          </cell>
          <cell r="M678">
            <v>3613.75</v>
          </cell>
          <cell r="N678">
            <v>3613.75</v>
          </cell>
          <cell r="O678">
            <v>3613.75</v>
          </cell>
          <cell r="P678">
            <v>43365</v>
          </cell>
        </row>
        <row r="679">
          <cell r="B679">
            <v>912113</v>
          </cell>
          <cell r="C679" t="str">
            <v xml:space="preserve">Amort - Trust Client Relations </v>
          </cell>
          <cell r="D679">
            <v>115470.33</v>
          </cell>
          <cell r="E679">
            <v>115470.33</v>
          </cell>
          <cell r="F679">
            <v>115470.33</v>
          </cell>
          <cell r="G679">
            <v>115470.33</v>
          </cell>
          <cell r="H679">
            <v>109303.66</v>
          </cell>
          <cell r="I679">
            <v>109303.66</v>
          </cell>
          <cell r="J679">
            <v>90428.66</v>
          </cell>
          <cell r="K679">
            <v>90428.66</v>
          </cell>
          <cell r="L679">
            <v>90428.66</v>
          </cell>
          <cell r="M679">
            <v>90428.66</v>
          </cell>
          <cell r="N679">
            <v>90428.66</v>
          </cell>
          <cell r="O679">
            <v>90428.66</v>
          </cell>
          <cell r="P679">
            <v>1223060.6000000001</v>
          </cell>
        </row>
        <row r="680">
          <cell r="B680">
            <v>912114</v>
          </cell>
          <cell r="C680" t="str">
            <v>Amort - Advisor Relations</v>
          </cell>
          <cell r="D680">
            <v>1818547.3900000001</v>
          </cell>
          <cell r="E680">
            <v>1815147.4044511581</v>
          </cell>
          <cell r="F680">
            <v>1815147.4044511581</v>
          </cell>
          <cell r="G680">
            <v>1815147.4044511581</v>
          </cell>
          <cell r="H680">
            <v>1815147.4044511581</v>
          </cell>
          <cell r="I680">
            <v>1815147.4044511581</v>
          </cell>
          <cell r="J680">
            <v>1815147.4044511581</v>
          </cell>
          <cell r="K680">
            <v>1815147.4044511581</v>
          </cell>
          <cell r="L680">
            <v>1815147.4044511581</v>
          </cell>
          <cell r="M680">
            <v>1815147.4044511581</v>
          </cell>
          <cell r="N680">
            <v>1815147.4044511581</v>
          </cell>
          <cell r="O680">
            <v>1815147.4044511581</v>
          </cell>
          <cell r="P680">
            <v>21785168.838962737</v>
          </cell>
        </row>
        <row r="681">
          <cell r="B681">
            <v>912115</v>
          </cell>
          <cell r="C681" t="str">
            <v xml:space="preserve">Amort - Sponsor Relations  </v>
          </cell>
          <cell r="D681">
            <v>1043385.69</v>
          </cell>
          <cell r="E681">
            <v>1043385.69</v>
          </cell>
          <cell r="F681">
            <v>1043385.69</v>
          </cell>
          <cell r="G681">
            <v>1043385.69</v>
          </cell>
          <cell r="H681">
            <v>1043385.69</v>
          </cell>
          <cell r="I681">
            <v>1043385.69</v>
          </cell>
          <cell r="J681">
            <v>1043385.69</v>
          </cell>
          <cell r="K681">
            <v>1043385.69</v>
          </cell>
          <cell r="L681">
            <v>1043385.69</v>
          </cell>
          <cell r="M681">
            <v>1043385.69</v>
          </cell>
          <cell r="N681">
            <v>1043385.69</v>
          </cell>
          <cell r="O681">
            <v>1043385.69</v>
          </cell>
          <cell r="P681">
            <v>12520628.279999996</v>
          </cell>
        </row>
        <row r="682">
          <cell r="B682">
            <v>912116</v>
          </cell>
          <cell r="C682" t="str">
            <v>Amort - Trademark/Tradename</v>
          </cell>
          <cell r="D682">
            <v>10000</v>
          </cell>
          <cell r="E682">
            <v>10000</v>
          </cell>
          <cell r="F682">
            <v>10000</v>
          </cell>
          <cell r="G682">
            <v>10000</v>
          </cell>
          <cell r="H682">
            <v>10000</v>
          </cell>
          <cell r="I682">
            <v>10000</v>
          </cell>
          <cell r="J682">
            <v>10000</v>
          </cell>
          <cell r="K682">
            <v>10000</v>
          </cell>
          <cell r="L682">
            <v>10000</v>
          </cell>
          <cell r="M682">
            <v>10000</v>
          </cell>
          <cell r="N682">
            <v>10000</v>
          </cell>
          <cell r="O682">
            <v>10000</v>
          </cell>
          <cell r="P682">
            <v>120000</v>
          </cell>
        </row>
        <row r="683">
          <cell r="B683">
            <v>912117</v>
          </cell>
          <cell r="C683" t="str">
            <v>Amort - Institution Relationshi</v>
          </cell>
          <cell r="D683">
            <v>213166.63</v>
          </cell>
          <cell r="E683">
            <v>213166.63</v>
          </cell>
          <cell r="F683">
            <v>213166.63</v>
          </cell>
          <cell r="G683">
            <v>213166.63</v>
          </cell>
          <cell r="H683">
            <v>213166.63</v>
          </cell>
          <cell r="I683">
            <v>213166.63</v>
          </cell>
          <cell r="J683">
            <v>213166.63</v>
          </cell>
          <cell r="K683">
            <v>213166.63</v>
          </cell>
          <cell r="L683">
            <v>213166.63</v>
          </cell>
          <cell r="M683">
            <v>213166.63</v>
          </cell>
          <cell r="N683">
            <v>213166.63</v>
          </cell>
          <cell r="O683">
            <v>213166.63</v>
          </cell>
          <cell r="P683">
            <v>2557999.5599999991</v>
          </cell>
        </row>
        <row r="684">
          <cell r="B684">
            <v>912119</v>
          </cell>
          <cell r="C684" t="str">
            <v>Amortization - Plan Asset Relationships</v>
          </cell>
          <cell r="D684">
            <v>43358.33</v>
          </cell>
          <cell r="E684">
            <v>43358.33</v>
          </cell>
          <cell r="F684">
            <v>43358.33</v>
          </cell>
          <cell r="G684">
            <v>43358.33</v>
          </cell>
          <cell r="H684">
            <v>37000</v>
          </cell>
          <cell r="I684">
            <v>37000</v>
          </cell>
          <cell r="J684">
            <v>37000</v>
          </cell>
          <cell r="K684">
            <v>37000</v>
          </cell>
          <cell r="L684">
            <v>37000</v>
          </cell>
          <cell r="M684">
            <v>37000</v>
          </cell>
          <cell r="N684">
            <v>37000</v>
          </cell>
          <cell r="O684">
            <v>37000</v>
          </cell>
          <cell r="P684">
            <v>469433.32</v>
          </cell>
        </row>
        <row r="685">
          <cell r="B685">
            <v>0</v>
          </cell>
          <cell r="C685">
            <v>0</v>
          </cell>
          <cell r="D685">
            <v>0</v>
          </cell>
          <cell r="E685">
            <v>0</v>
          </cell>
          <cell r="F685">
            <v>0</v>
          </cell>
          <cell r="G685">
            <v>0</v>
          </cell>
          <cell r="H685">
            <v>0</v>
          </cell>
          <cell r="I685">
            <v>0</v>
          </cell>
          <cell r="J685">
            <v>0</v>
          </cell>
          <cell r="K685">
            <v>0</v>
          </cell>
          <cell r="L685">
            <v>0</v>
          </cell>
          <cell r="M685">
            <v>0</v>
          </cell>
          <cell r="N685">
            <v>0</v>
          </cell>
          <cell r="O685">
            <v>0</v>
          </cell>
          <cell r="P685">
            <v>0</v>
          </cell>
        </row>
        <row r="686">
          <cell r="B686" t="str">
            <v>Depreciation &amp; Amortization Total</v>
          </cell>
          <cell r="C686">
            <v>0</v>
          </cell>
          <cell r="D686">
            <v>6940367.4348611115</v>
          </cell>
          <cell r="E686">
            <v>7172947.7461872725</v>
          </cell>
          <cell r="F686">
            <v>7275801.1706317095</v>
          </cell>
          <cell r="G686">
            <v>7496290.1450761585</v>
          </cell>
          <cell r="H686">
            <v>7638033.5106317112</v>
          </cell>
          <cell r="I686">
            <v>7813099.4561872659</v>
          </cell>
          <cell r="J686">
            <v>7893512.1517428281</v>
          </cell>
          <cell r="K686">
            <v>7985318.3854465308</v>
          </cell>
          <cell r="L686">
            <v>8009865.3891502311</v>
          </cell>
          <cell r="M686">
            <v>8075445.1528539332</v>
          </cell>
          <cell r="N686">
            <v>8202291.4465576457</v>
          </cell>
          <cell r="O686">
            <v>8250787.7202613456</v>
          </cell>
          <cell r="P686">
            <v>92753759.709587753</v>
          </cell>
        </row>
        <row r="687">
          <cell r="B687">
            <v>0</v>
          </cell>
          <cell r="C687">
            <v>0</v>
          </cell>
          <cell r="D687">
            <v>0</v>
          </cell>
          <cell r="E687">
            <v>0</v>
          </cell>
          <cell r="F687">
            <v>0</v>
          </cell>
          <cell r="G687">
            <v>0</v>
          </cell>
          <cell r="H687">
            <v>0</v>
          </cell>
          <cell r="I687">
            <v>0</v>
          </cell>
          <cell r="J687">
            <v>0</v>
          </cell>
          <cell r="K687">
            <v>0</v>
          </cell>
          <cell r="L687">
            <v>0</v>
          </cell>
          <cell r="M687">
            <v>0</v>
          </cell>
          <cell r="N687">
            <v>0</v>
          </cell>
          <cell r="O687">
            <v>0</v>
          </cell>
          <cell r="P687">
            <v>0</v>
          </cell>
        </row>
        <row r="688">
          <cell r="B688" t="str">
            <v>EBIT</v>
          </cell>
          <cell r="C688">
            <v>0</v>
          </cell>
          <cell r="D688">
            <v>44801069.087933391</v>
          </cell>
          <cell r="E688">
            <v>44708623.96826116</v>
          </cell>
          <cell r="F688">
            <v>42005794.533259869</v>
          </cell>
          <cell r="G688">
            <v>40481189.920355335</v>
          </cell>
          <cell r="H688">
            <v>42415413.060154386</v>
          </cell>
          <cell r="I688">
            <v>43018926.297981955</v>
          </cell>
          <cell r="J688">
            <v>37123866.51891356</v>
          </cell>
          <cell r="K688">
            <v>33688194.291487873</v>
          </cell>
          <cell r="L688">
            <v>36598253.448271513</v>
          </cell>
          <cell r="M688">
            <v>37223091.096852072</v>
          </cell>
          <cell r="N688">
            <v>36742084.561271474</v>
          </cell>
          <cell r="O688">
            <v>33439733.663510676</v>
          </cell>
          <cell r="P688">
            <v>472246240.44825453</v>
          </cell>
        </row>
        <row r="689">
          <cell r="B689">
            <v>0</v>
          </cell>
          <cell r="C689">
            <v>0</v>
          </cell>
          <cell r="D689">
            <v>0</v>
          </cell>
          <cell r="E689">
            <v>0</v>
          </cell>
          <cell r="F689">
            <v>0</v>
          </cell>
          <cell r="G689">
            <v>0</v>
          </cell>
          <cell r="H689">
            <v>0</v>
          </cell>
          <cell r="I689">
            <v>0</v>
          </cell>
          <cell r="J689">
            <v>0</v>
          </cell>
          <cell r="K689">
            <v>0</v>
          </cell>
          <cell r="L689">
            <v>0</v>
          </cell>
          <cell r="M689">
            <v>0</v>
          </cell>
          <cell r="N689">
            <v>0</v>
          </cell>
          <cell r="O689">
            <v>0</v>
          </cell>
          <cell r="P689">
            <v>0</v>
          </cell>
        </row>
        <row r="690">
          <cell r="B690" t="str">
            <v>Non-Operating Interest Expense</v>
          </cell>
          <cell r="C690">
            <v>0</v>
          </cell>
          <cell r="D690">
            <v>0</v>
          </cell>
          <cell r="E690">
            <v>0</v>
          </cell>
          <cell r="F690">
            <v>0</v>
          </cell>
          <cell r="G690">
            <v>0</v>
          </cell>
          <cell r="H690">
            <v>0</v>
          </cell>
          <cell r="I690">
            <v>0</v>
          </cell>
          <cell r="J690">
            <v>0</v>
          </cell>
          <cell r="K690">
            <v>0</v>
          </cell>
          <cell r="L690">
            <v>0</v>
          </cell>
          <cell r="M690">
            <v>0</v>
          </cell>
          <cell r="N690">
            <v>0</v>
          </cell>
          <cell r="O690">
            <v>0</v>
          </cell>
          <cell r="P690">
            <v>0</v>
          </cell>
        </row>
        <row r="691">
          <cell r="B691">
            <v>921130</v>
          </cell>
          <cell r="C691" t="str">
            <v>Revolver - Non Operating Unused Fees</v>
          </cell>
          <cell r="D691">
            <v>98423.385416666701</v>
          </cell>
          <cell r="E691">
            <v>88898.541666666701</v>
          </cell>
          <cell r="F691">
            <v>98423.385416666701</v>
          </cell>
          <cell r="G691">
            <v>95248.4375</v>
          </cell>
          <cell r="H691">
            <v>98423.385416666701</v>
          </cell>
          <cell r="I691">
            <v>95248.4375</v>
          </cell>
          <cell r="J691">
            <v>98423.385416666701</v>
          </cell>
          <cell r="K691">
            <v>98423.385416666701</v>
          </cell>
          <cell r="L691">
            <v>95248.4375</v>
          </cell>
          <cell r="M691">
            <v>98423.385416666701</v>
          </cell>
          <cell r="N691">
            <v>95248.4375</v>
          </cell>
          <cell r="O691">
            <v>98423.385416666701</v>
          </cell>
          <cell r="P691">
            <v>1158855.9895833337</v>
          </cell>
        </row>
        <row r="692">
          <cell r="B692">
            <v>922110</v>
          </cell>
          <cell r="C692" t="str">
            <v>Amort of Debt Issuance Costs</v>
          </cell>
          <cell r="D692">
            <v>360043.87</v>
          </cell>
          <cell r="E692">
            <v>360043.87</v>
          </cell>
          <cell r="F692">
            <v>360043.87</v>
          </cell>
          <cell r="G692">
            <v>360043.87</v>
          </cell>
          <cell r="H692">
            <v>360043.87</v>
          </cell>
          <cell r="I692">
            <v>360043.87</v>
          </cell>
          <cell r="J692">
            <v>360043.87</v>
          </cell>
          <cell r="K692">
            <v>360043.87</v>
          </cell>
          <cell r="L692">
            <v>360043.87</v>
          </cell>
          <cell r="M692">
            <v>360043.87</v>
          </cell>
          <cell r="N692">
            <v>360043.87</v>
          </cell>
          <cell r="O692">
            <v>360043.87</v>
          </cell>
          <cell r="P692">
            <v>4320526.4400000004</v>
          </cell>
        </row>
        <row r="693">
          <cell r="B693">
            <v>922120</v>
          </cell>
          <cell r="C693" t="str">
            <v xml:space="preserve">Deferred Capital Interest Exp </v>
          </cell>
          <cell r="D693">
            <v>0</v>
          </cell>
          <cell r="E693">
            <v>0</v>
          </cell>
          <cell r="F693">
            <v>-325000</v>
          </cell>
          <cell r="G693">
            <v>0</v>
          </cell>
          <cell r="H693">
            <v>0</v>
          </cell>
          <cell r="I693">
            <v>-325000</v>
          </cell>
          <cell r="J693">
            <v>0</v>
          </cell>
          <cell r="K693">
            <v>0</v>
          </cell>
          <cell r="L693">
            <v>-325000</v>
          </cell>
          <cell r="M693">
            <v>0</v>
          </cell>
          <cell r="N693">
            <v>0</v>
          </cell>
          <cell r="O693">
            <v>-325000</v>
          </cell>
          <cell r="P693">
            <v>-1300000</v>
          </cell>
        </row>
        <row r="694">
          <cell r="B694">
            <v>922125</v>
          </cell>
          <cell r="C694" t="str">
            <v xml:space="preserve">Term Loan - Interest Exp  </v>
          </cell>
          <cell r="D694">
            <v>4080307.41972689</v>
          </cell>
          <cell r="E694">
            <v>3688719.2847028598</v>
          </cell>
          <cell r="F694">
            <v>4088330.5116242301</v>
          </cell>
          <cell r="G694">
            <v>3952767.0087430398</v>
          </cell>
          <cell r="H694">
            <v>4088596.7256197101</v>
          </cell>
          <cell r="I694">
            <v>3960400.7149921502</v>
          </cell>
          <cell r="J694">
            <v>4089354.8968020999</v>
          </cell>
          <cell r="K694">
            <v>4095620.1965533802</v>
          </cell>
          <cell r="L694">
            <v>3970705.7460732101</v>
          </cell>
          <cell r="M694">
            <v>4103807.7576160501</v>
          </cell>
          <cell r="N694">
            <v>3980242.7435389999</v>
          </cell>
          <cell r="O694">
            <v>4123099.6810371201</v>
          </cell>
          <cell r="P694">
            <v>48221952.687029742</v>
          </cell>
        </row>
        <row r="695">
          <cell r="B695">
            <v>922135</v>
          </cell>
          <cell r="C695" t="str">
            <v>Letter of Credit - Interest Exp</v>
          </cell>
          <cell r="D695">
            <v>46077.517361111102</v>
          </cell>
          <cell r="E695">
            <v>41618.402777777803</v>
          </cell>
          <cell r="F695">
            <v>46077.517361111102</v>
          </cell>
          <cell r="G695">
            <v>44591.145833333299</v>
          </cell>
          <cell r="H695">
            <v>46077.517361111102</v>
          </cell>
          <cell r="I695">
            <v>44591.145833333299</v>
          </cell>
          <cell r="J695">
            <v>46077.517361111102</v>
          </cell>
          <cell r="K695">
            <v>46077.517361111102</v>
          </cell>
          <cell r="L695">
            <v>44591.145833333299</v>
          </cell>
          <cell r="M695">
            <v>46077.517361111102</v>
          </cell>
          <cell r="N695">
            <v>44591.145833333299</v>
          </cell>
          <cell r="O695">
            <v>46077.517361111102</v>
          </cell>
          <cell r="P695">
            <v>542525.60763888876</v>
          </cell>
        </row>
        <row r="696">
          <cell r="B696">
            <v>0</v>
          </cell>
          <cell r="C696">
            <v>0</v>
          </cell>
          <cell r="D696">
            <v>0</v>
          </cell>
          <cell r="E696">
            <v>0</v>
          </cell>
          <cell r="F696">
            <v>0</v>
          </cell>
          <cell r="G696">
            <v>0</v>
          </cell>
          <cell r="H696">
            <v>0</v>
          </cell>
          <cell r="I696">
            <v>0</v>
          </cell>
          <cell r="J696">
            <v>0</v>
          </cell>
          <cell r="K696">
            <v>0</v>
          </cell>
          <cell r="L696">
            <v>0</v>
          </cell>
          <cell r="M696">
            <v>0</v>
          </cell>
          <cell r="N696">
            <v>0</v>
          </cell>
          <cell r="O696">
            <v>0</v>
          </cell>
          <cell r="P696">
            <v>0</v>
          </cell>
        </row>
        <row r="697">
          <cell r="B697" t="str">
            <v>Non-Operating Interest Expense Total</v>
          </cell>
          <cell r="C697">
            <v>0</v>
          </cell>
          <cell r="D697">
            <v>4584852.1925046677</v>
          </cell>
          <cell r="E697">
            <v>4179280.0991473044</v>
          </cell>
          <cell r="F697">
            <v>4267875.2844020082</v>
          </cell>
          <cell r="G697">
            <v>4452650.4620763725</v>
          </cell>
          <cell r="H697">
            <v>4593141.4983974881</v>
          </cell>
          <cell r="I697">
            <v>4135284.1683254838</v>
          </cell>
          <cell r="J697">
            <v>4593899.6695798775</v>
          </cell>
          <cell r="K697">
            <v>4600164.9693311583</v>
          </cell>
          <cell r="L697">
            <v>4145589.1994065437</v>
          </cell>
          <cell r="M697">
            <v>4608352.5303938277</v>
          </cell>
          <cell r="N697">
            <v>4480126.1968723331</v>
          </cell>
          <cell r="O697">
            <v>4302644.4538148977</v>
          </cell>
          <cell r="P697">
            <v>52943860.724251963</v>
          </cell>
        </row>
        <row r="698">
          <cell r="B698">
            <v>0</v>
          </cell>
          <cell r="C698">
            <v>0</v>
          </cell>
          <cell r="D698">
            <v>0</v>
          </cell>
          <cell r="E698">
            <v>0</v>
          </cell>
          <cell r="F698">
            <v>0</v>
          </cell>
          <cell r="G698">
            <v>0</v>
          </cell>
          <cell r="H698">
            <v>0</v>
          </cell>
          <cell r="I698">
            <v>0</v>
          </cell>
          <cell r="J698">
            <v>0</v>
          </cell>
          <cell r="K698">
            <v>0</v>
          </cell>
          <cell r="L698">
            <v>0</v>
          </cell>
          <cell r="M698">
            <v>0</v>
          </cell>
          <cell r="N698">
            <v>0</v>
          </cell>
          <cell r="O698">
            <v>0</v>
          </cell>
          <cell r="P698">
            <v>0</v>
          </cell>
        </row>
        <row r="699">
          <cell r="B699" t="str">
            <v>Pretax Income</v>
          </cell>
          <cell r="C699">
            <v>0</v>
          </cell>
          <cell r="D699">
            <v>40216216.895428725</v>
          </cell>
          <cell r="E699">
            <v>40529343.869113855</v>
          </cell>
          <cell r="F699">
            <v>37737919.248857863</v>
          </cell>
          <cell r="G699">
            <v>36028539.458278961</v>
          </cell>
          <cell r="H699">
            <v>37822271.561756894</v>
          </cell>
          <cell r="I699">
            <v>38883642.129656471</v>
          </cell>
          <cell r="J699">
            <v>32529966.849333681</v>
          </cell>
          <cell r="K699">
            <v>29088029.322156712</v>
          </cell>
          <cell r="L699">
            <v>32452664.248864971</v>
          </cell>
          <cell r="M699">
            <v>32614738.566458244</v>
          </cell>
          <cell r="N699">
            <v>32261958.364399143</v>
          </cell>
          <cell r="O699">
            <v>29137089.209695779</v>
          </cell>
          <cell r="P699">
            <v>419302379.72400254</v>
          </cell>
        </row>
        <row r="700">
          <cell r="B700">
            <v>0</v>
          </cell>
          <cell r="C700">
            <v>0</v>
          </cell>
          <cell r="D700">
            <v>0</v>
          </cell>
          <cell r="E700">
            <v>0</v>
          </cell>
          <cell r="F700">
            <v>0</v>
          </cell>
          <cell r="G700">
            <v>0</v>
          </cell>
          <cell r="H700">
            <v>0</v>
          </cell>
          <cell r="I700">
            <v>0</v>
          </cell>
          <cell r="J700">
            <v>0</v>
          </cell>
          <cell r="K700">
            <v>0</v>
          </cell>
          <cell r="L700">
            <v>0</v>
          </cell>
          <cell r="M700">
            <v>0</v>
          </cell>
          <cell r="N700">
            <v>0</v>
          </cell>
          <cell r="O700">
            <v>0</v>
          </cell>
          <cell r="P700">
            <v>0</v>
          </cell>
        </row>
        <row r="701">
          <cell r="B701" t="str">
            <v>Income Tax</v>
          </cell>
          <cell r="C701">
            <v>0</v>
          </cell>
          <cell r="D701">
            <v>0</v>
          </cell>
          <cell r="E701">
            <v>0</v>
          </cell>
          <cell r="F701">
            <v>0</v>
          </cell>
          <cell r="G701">
            <v>0</v>
          </cell>
          <cell r="H701">
            <v>0</v>
          </cell>
          <cell r="I701">
            <v>0</v>
          </cell>
          <cell r="J701">
            <v>0</v>
          </cell>
          <cell r="K701">
            <v>0</v>
          </cell>
          <cell r="L701">
            <v>0</v>
          </cell>
          <cell r="M701">
            <v>0</v>
          </cell>
          <cell r="N701">
            <v>0</v>
          </cell>
          <cell r="O701">
            <v>0</v>
          </cell>
          <cell r="P701">
            <v>0</v>
          </cell>
        </row>
        <row r="702">
          <cell r="B702">
            <v>991110</v>
          </cell>
          <cell r="C702" t="str">
            <v xml:space="preserve">Federal Tax Provision </v>
          </cell>
          <cell r="D702">
            <v>12557106.179646807</v>
          </cell>
          <cell r="E702">
            <v>12674248.160201171</v>
          </cell>
          <cell r="F702">
            <v>11881357.173613328</v>
          </cell>
          <cell r="G702">
            <v>10843903.99953928</v>
          </cell>
          <cell r="H702">
            <v>11539069.036536418</v>
          </cell>
          <cell r="I702">
            <v>12126477.247353261</v>
          </cell>
          <cell r="J702">
            <v>9948382.0029310416</v>
          </cell>
          <cell r="K702">
            <v>8744667.1772149988</v>
          </cell>
          <cell r="L702">
            <v>9923140.6520780139</v>
          </cell>
          <cell r="M702">
            <v>10616273.161853293</v>
          </cell>
          <cell r="N702">
            <v>10503502.288553178</v>
          </cell>
          <cell r="O702">
            <v>9397822.143639477</v>
          </cell>
          <cell r="P702">
            <v>130755949.22316027</v>
          </cell>
        </row>
        <row r="703">
          <cell r="B703">
            <v>991115</v>
          </cell>
          <cell r="C703" t="str">
            <v>State Tax Provision</v>
          </cell>
          <cell r="D703">
            <v>1798376.9915624936</v>
          </cell>
          <cell r="E703">
            <v>1806485.8004822303</v>
          </cell>
          <cell r="F703">
            <v>1695865.3389675757</v>
          </cell>
          <cell r="G703">
            <v>1549543.5710295625</v>
          </cell>
          <cell r="H703">
            <v>1647314.5754236034</v>
          </cell>
          <cell r="I703">
            <v>1729952.9917666193</v>
          </cell>
          <cell r="J703">
            <v>1417626.7512394143</v>
          </cell>
          <cell r="K703">
            <v>1244566.566084533</v>
          </cell>
          <cell r="L703">
            <v>1411947.0619049801</v>
          </cell>
          <cell r="M703">
            <v>1513512.1852542998</v>
          </cell>
          <cell r="N703">
            <v>1485170.9777306272</v>
          </cell>
          <cell r="O703">
            <v>1340903.4607630004</v>
          </cell>
          <cell r="P703">
            <v>18641266.27220894</v>
          </cell>
        </row>
        <row r="704">
          <cell r="B704">
            <v>0</v>
          </cell>
          <cell r="C704">
            <v>0</v>
          </cell>
          <cell r="D704">
            <v>0</v>
          </cell>
          <cell r="E704">
            <v>0</v>
          </cell>
          <cell r="F704">
            <v>0</v>
          </cell>
          <cell r="G704">
            <v>0</v>
          </cell>
          <cell r="H704">
            <v>0</v>
          </cell>
          <cell r="I704">
            <v>0</v>
          </cell>
          <cell r="J704">
            <v>0</v>
          </cell>
          <cell r="K704">
            <v>0</v>
          </cell>
          <cell r="L704">
            <v>0</v>
          </cell>
          <cell r="M704">
            <v>0</v>
          </cell>
          <cell r="N704">
            <v>0</v>
          </cell>
          <cell r="O704">
            <v>0</v>
          </cell>
          <cell r="P704">
            <v>0</v>
          </cell>
        </row>
        <row r="705">
          <cell r="B705" t="str">
            <v>Income Tax Total</v>
          </cell>
          <cell r="C705">
            <v>0</v>
          </cell>
          <cell r="D705">
            <v>14355483.1712093</v>
          </cell>
          <cell r="E705">
            <v>14480733.960683402</v>
          </cell>
          <cell r="F705">
            <v>13577222.512580905</v>
          </cell>
          <cell r="G705">
            <v>12393447.570568843</v>
          </cell>
          <cell r="H705">
            <v>13186383.611960022</v>
          </cell>
          <cell r="I705">
            <v>13856430.23911988</v>
          </cell>
          <cell r="J705">
            <v>11366008.754170455</v>
          </cell>
          <cell r="K705">
            <v>9989233.7432995327</v>
          </cell>
          <cell r="L705">
            <v>11335087.713982994</v>
          </cell>
          <cell r="M705">
            <v>12129785.347107593</v>
          </cell>
          <cell r="N705">
            <v>11988673.266283806</v>
          </cell>
          <cell r="O705">
            <v>10738725.604402477</v>
          </cell>
          <cell r="P705">
            <v>149397215.4953692</v>
          </cell>
        </row>
        <row r="706">
          <cell r="B706">
            <v>0</v>
          </cell>
          <cell r="C706">
            <v>0</v>
          </cell>
          <cell r="D706">
            <v>0</v>
          </cell>
          <cell r="E706">
            <v>0</v>
          </cell>
          <cell r="F706">
            <v>0</v>
          </cell>
          <cell r="G706">
            <v>0</v>
          </cell>
          <cell r="H706">
            <v>0</v>
          </cell>
          <cell r="I706">
            <v>0</v>
          </cell>
          <cell r="J706">
            <v>0</v>
          </cell>
          <cell r="K706">
            <v>0</v>
          </cell>
          <cell r="L706">
            <v>0</v>
          </cell>
          <cell r="M706">
            <v>0</v>
          </cell>
          <cell r="N706">
            <v>0</v>
          </cell>
          <cell r="O706">
            <v>0</v>
          </cell>
          <cell r="P706">
            <v>0</v>
          </cell>
        </row>
        <row r="707">
          <cell r="B707">
            <v>0</v>
          </cell>
          <cell r="C707">
            <v>0</v>
          </cell>
          <cell r="D707">
            <v>0</v>
          </cell>
          <cell r="E707">
            <v>0</v>
          </cell>
          <cell r="F707">
            <v>0</v>
          </cell>
          <cell r="G707">
            <v>0</v>
          </cell>
          <cell r="H707">
            <v>0</v>
          </cell>
          <cell r="I707">
            <v>0</v>
          </cell>
          <cell r="J707">
            <v>0</v>
          </cell>
          <cell r="K707">
            <v>0</v>
          </cell>
          <cell r="L707">
            <v>0</v>
          </cell>
          <cell r="M707">
            <v>0</v>
          </cell>
          <cell r="N707">
            <v>0</v>
          </cell>
          <cell r="O707">
            <v>0</v>
          </cell>
          <cell r="P707">
            <v>0</v>
          </cell>
        </row>
        <row r="708">
          <cell r="B708" t="str">
            <v>NET INCOME</v>
          </cell>
          <cell r="C708">
            <v>0</v>
          </cell>
          <cell r="D708">
            <v>25860733.724219427</v>
          </cell>
          <cell r="E708">
            <v>26048609.908430453</v>
          </cell>
          <cell r="F708">
            <v>24160696.736276958</v>
          </cell>
          <cell r="G708">
            <v>23635091.887710117</v>
          </cell>
          <cell r="H708">
            <v>24635887.94979687</v>
          </cell>
          <cell r="I708">
            <v>25027211.890536591</v>
          </cell>
          <cell r="J708">
            <v>21163958.095163226</v>
          </cell>
          <cell r="K708">
            <v>19098795.57885718</v>
          </cell>
          <cell r="L708">
            <v>21117576.534881979</v>
          </cell>
          <cell r="M708">
            <v>20484953.219350651</v>
          </cell>
          <cell r="N708">
            <v>20273285.098115336</v>
          </cell>
          <cell r="O708">
            <v>18398363.605293304</v>
          </cell>
          <cell r="P708">
            <v>269905164.22863334</v>
          </cell>
        </row>
        <row r="709">
          <cell r="B709">
            <v>0</v>
          </cell>
          <cell r="C709">
            <v>0</v>
          </cell>
          <cell r="D709">
            <v>0</v>
          </cell>
          <cell r="E709">
            <v>0</v>
          </cell>
          <cell r="F709">
            <v>0</v>
          </cell>
          <cell r="G709">
            <v>0</v>
          </cell>
          <cell r="H709">
            <v>0</v>
          </cell>
          <cell r="I709">
            <v>0</v>
          </cell>
          <cell r="J709">
            <v>0</v>
          </cell>
          <cell r="K709">
            <v>0</v>
          </cell>
          <cell r="L709">
            <v>0</v>
          </cell>
          <cell r="M709">
            <v>0</v>
          </cell>
          <cell r="N709">
            <v>0</v>
          </cell>
          <cell r="O709">
            <v>0</v>
          </cell>
          <cell r="P709">
            <v>0</v>
          </cell>
        </row>
        <row r="710">
          <cell r="B710">
            <v>0</v>
          </cell>
          <cell r="C710">
            <v>0</v>
          </cell>
          <cell r="D710">
            <v>0</v>
          </cell>
          <cell r="E710">
            <v>0</v>
          </cell>
          <cell r="F710">
            <v>0</v>
          </cell>
          <cell r="G710">
            <v>0</v>
          </cell>
          <cell r="H710">
            <v>0</v>
          </cell>
          <cell r="I710">
            <v>0</v>
          </cell>
          <cell r="J710">
            <v>0</v>
          </cell>
          <cell r="K710">
            <v>0</v>
          </cell>
          <cell r="L710">
            <v>0</v>
          </cell>
          <cell r="M710">
            <v>0</v>
          </cell>
          <cell r="N710">
            <v>0</v>
          </cell>
          <cell r="O710">
            <v>0</v>
          </cell>
          <cell r="P710">
            <v>0</v>
          </cell>
        </row>
        <row r="711">
          <cell r="B711" t="str">
            <v>Adjusted EBITDA:</v>
          </cell>
          <cell r="C711">
            <v>0</v>
          </cell>
          <cell r="D711">
            <v>0</v>
          </cell>
          <cell r="E711">
            <v>0</v>
          </cell>
          <cell r="F711">
            <v>0</v>
          </cell>
          <cell r="G711">
            <v>0</v>
          </cell>
          <cell r="H711">
            <v>0</v>
          </cell>
          <cell r="I711">
            <v>0</v>
          </cell>
          <cell r="J711">
            <v>0</v>
          </cell>
          <cell r="K711">
            <v>0</v>
          </cell>
          <cell r="L711">
            <v>0</v>
          </cell>
          <cell r="M711">
            <v>0</v>
          </cell>
          <cell r="N711">
            <v>0</v>
          </cell>
          <cell r="O711">
            <v>0</v>
          </cell>
          <cell r="P711">
            <v>0</v>
          </cell>
        </row>
        <row r="712">
          <cell r="B712" t="str">
            <v>EBITDA</v>
          </cell>
          <cell r="C712">
            <v>0</v>
          </cell>
          <cell r="D712">
            <v>51741436.5227945</v>
          </cell>
          <cell r="E712">
            <v>51881571.71444843</v>
          </cell>
          <cell r="F712">
            <v>49281595.703891575</v>
          </cell>
          <cell r="G712">
            <v>47977480.065431491</v>
          </cell>
          <cell r="H712">
            <v>50053446.570786096</v>
          </cell>
          <cell r="I712">
            <v>50832025.754169218</v>
          </cell>
          <cell r="J712">
            <v>45017378.67065639</v>
          </cell>
          <cell r="K712">
            <v>41673512.676934406</v>
          </cell>
          <cell r="L712">
            <v>44608118.837421745</v>
          </cell>
          <cell r="M712">
            <v>45298536.249706008</v>
          </cell>
          <cell r="N712">
            <v>44944376.007829122</v>
          </cell>
          <cell r="O712">
            <v>41690521.383772023</v>
          </cell>
          <cell r="P712">
            <v>565000000.15784109</v>
          </cell>
        </row>
        <row r="713">
          <cell r="B713" t="str">
            <v>EBITDA Adjustments</v>
          </cell>
          <cell r="C713">
            <v>0</v>
          </cell>
          <cell r="D713">
            <v>0</v>
          </cell>
          <cell r="E713">
            <v>0</v>
          </cell>
          <cell r="F713">
            <v>0</v>
          </cell>
          <cell r="G713">
            <v>0</v>
          </cell>
          <cell r="H713">
            <v>0</v>
          </cell>
          <cell r="I713">
            <v>0</v>
          </cell>
          <cell r="J713">
            <v>0</v>
          </cell>
          <cell r="K713">
            <v>0</v>
          </cell>
          <cell r="L713">
            <v>0</v>
          </cell>
          <cell r="M713">
            <v>0</v>
          </cell>
          <cell r="N713">
            <v>0</v>
          </cell>
          <cell r="O713">
            <v>0</v>
          </cell>
          <cell r="P713">
            <v>0</v>
          </cell>
        </row>
        <row r="714">
          <cell r="B714" t="str">
            <v>Adjusted EBITDA</v>
          </cell>
          <cell r="C714">
            <v>0</v>
          </cell>
          <cell r="D714">
            <v>51741436.5227945</v>
          </cell>
          <cell r="E714">
            <v>51881571.71444843</v>
          </cell>
          <cell r="F714">
            <v>49281595.703891575</v>
          </cell>
          <cell r="G714">
            <v>47977480.065431491</v>
          </cell>
          <cell r="H714">
            <v>50053446.570786096</v>
          </cell>
          <cell r="I714">
            <v>50832025.754169218</v>
          </cell>
          <cell r="J714">
            <v>45017378.67065639</v>
          </cell>
          <cell r="K714">
            <v>41673512.676934406</v>
          </cell>
          <cell r="L714">
            <v>44608118.837421745</v>
          </cell>
          <cell r="M714">
            <v>45298536.249706008</v>
          </cell>
          <cell r="N714">
            <v>44944376.007829122</v>
          </cell>
          <cell r="O714">
            <v>41690521.383772023</v>
          </cell>
          <cell r="P714">
            <v>565000000.15784109</v>
          </cell>
        </row>
        <row r="715">
          <cell r="B715" t="str">
            <v>Adjusted EBITDA % of Net Revenue</v>
          </cell>
          <cell r="C715">
            <v>0</v>
          </cell>
          <cell r="D715">
            <v>0.13780742231927889</v>
          </cell>
          <cell r="E715">
            <v>0.14409257794298783</v>
          </cell>
          <cell r="F715">
            <v>0.13261266082266376</v>
          </cell>
          <cell r="G715">
            <v>0.12138188282590467</v>
          </cell>
          <cell r="H715">
            <v>0.13374476667961913</v>
          </cell>
          <cell r="I715">
            <v>0.13736006372125711</v>
          </cell>
          <cell r="J715">
            <v>0.11978575005920149</v>
          </cell>
          <cell r="K715">
            <v>0.11062476969985585</v>
          </cell>
          <cell r="L715">
            <v>0.12260365397497305</v>
          </cell>
          <cell r="M715">
            <v>0.11833359003776983</v>
          </cell>
          <cell r="N715">
            <v>0.12424017615828979</v>
          </cell>
          <cell r="O715">
            <v>0.11175807314030337</v>
          </cell>
          <cell r="P715">
            <v>0.12609701469785969</v>
          </cell>
        </row>
        <row r="717">
          <cell r="B717" t="str">
            <v>Core G&amp;A</v>
          </cell>
          <cell r="D717">
            <v>54142940.706507124</v>
          </cell>
          <cell r="E717">
            <v>48378941.704188928</v>
          </cell>
          <cell r="F717">
            <v>51423598.662500367</v>
          </cell>
          <cell r="G717">
            <v>52711607.966693491</v>
          </cell>
          <cell r="H717">
            <v>51474158.985217497</v>
          </cell>
          <cell r="I717">
            <v>50772805.56561055</v>
          </cell>
          <cell r="J717">
            <v>53689995.078186698</v>
          </cell>
          <cell r="K717">
            <v>51090965.893404752</v>
          </cell>
          <cell r="L717">
            <v>53657829.062692836</v>
          </cell>
          <cell r="M717">
            <v>53365042.353550151</v>
          </cell>
          <cell r="N717">
            <v>50159345.886842512</v>
          </cell>
          <cell r="O717">
            <v>56363914.374106616</v>
          </cell>
          <cell r="P717">
            <v>627231146.23950136</v>
          </cell>
        </row>
        <row r="718">
          <cell r="B718" t="str">
            <v>Promotional G&amp;A</v>
          </cell>
          <cell r="D718">
            <v>6407604.2337735053</v>
          </cell>
          <cell r="E718">
            <v>7898937.8437735047</v>
          </cell>
          <cell r="F718">
            <v>10602002.550440174</v>
          </cell>
          <cell r="G718">
            <v>13740592.713773508</v>
          </cell>
          <cell r="H718">
            <v>8702134.1937735043</v>
          </cell>
          <cell r="I718">
            <v>8080786.9671068368</v>
          </cell>
          <cell r="J718">
            <v>8234396.9637735048</v>
          </cell>
          <cell r="K718">
            <v>20502743.058318958</v>
          </cell>
          <cell r="L718">
            <v>8627533.1537735034</v>
          </cell>
          <cell r="M718">
            <v>10374251.763773507</v>
          </cell>
          <cell r="N718">
            <v>9144090.1337735038</v>
          </cell>
          <cell r="O718">
            <v>10634322.253773507</v>
          </cell>
          <cell r="P718">
            <v>122949395.82982753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Model - Multiyear"/>
      <sheetName val="Cash Model - In Year 2016"/>
      <sheetName val="Cash Model - In Year 2016 New"/>
      <sheetName val="Cash Assumptions (vs Plan)"/>
      <sheetName val="Cash Assumptions (vs Forecast"/>
      <sheetName val="Daily Log (April)"/>
      <sheetName val="Cash Model - In Year 2016 New T"/>
      <sheetName val="Summary"/>
      <sheetName val="Cash AUM"/>
      <sheetName val="Historical AUM"/>
      <sheetName val="Rate Table"/>
      <sheetName val="FED Curve"/>
      <sheetName val="Actual"/>
      <sheetName val="Daily Log"/>
      <sheetName val="Summary16"/>
    </sheetNames>
    <sheetDataSet>
      <sheetData sheetId="0"/>
      <sheetData sheetId="1">
        <row r="5">
          <cell r="U5" t="str">
            <v>Rate Scenario</v>
          </cell>
          <cell r="V5" t="str">
            <v>Jan</v>
          </cell>
          <cell r="W5" t="str">
            <v>Feb</v>
          </cell>
          <cell r="X5" t="str">
            <v>Mar</v>
          </cell>
          <cell r="Y5" t="str">
            <v>Apr</v>
          </cell>
          <cell r="Z5" t="str">
            <v>May</v>
          </cell>
          <cell r="AA5" t="str">
            <v>Jun</v>
          </cell>
          <cell r="AB5" t="str">
            <v>Jul</v>
          </cell>
          <cell r="AC5" t="str">
            <v>Aug</v>
          </cell>
          <cell r="AD5" t="str">
            <v>Sep</v>
          </cell>
          <cell r="AE5" t="str">
            <v>Oct</v>
          </cell>
          <cell r="AF5" t="str">
            <v>Nov</v>
          </cell>
          <cell r="AG5" t="str">
            <v>Dec</v>
          </cell>
        </row>
        <row r="7">
          <cell r="U7" t="str">
            <v>FFE 12.4 bps</v>
          </cell>
          <cell r="V7">
            <v>12.4</v>
          </cell>
          <cell r="W7">
            <v>12.4</v>
          </cell>
          <cell r="X7">
            <v>12.4</v>
          </cell>
          <cell r="Y7">
            <v>12.4</v>
          </cell>
          <cell r="Z7">
            <v>12.4</v>
          </cell>
          <cell r="AA7">
            <v>12.4</v>
          </cell>
          <cell r="AB7">
            <v>12.4</v>
          </cell>
          <cell r="AC7">
            <v>12.4</v>
          </cell>
          <cell r="AD7">
            <v>12.4</v>
          </cell>
          <cell r="AE7">
            <v>12.4</v>
          </cell>
          <cell r="AF7">
            <v>12.4</v>
          </cell>
          <cell r="AG7">
            <v>12.4</v>
          </cell>
        </row>
        <row r="8">
          <cell r="U8" t="str">
            <v>FFE 25 bps</v>
          </cell>
          <cell r="V8">
            <v>25</v>
          </cell>
          <cell r="W8">
            <v>25</v>
          </cell>
          <cell r="X8">
            <v>25</v>
          </cell>
          <cell r="Y8">
            <v>25</v>
          </cell>
          <cell r="Z8">
            <v>25</v>
          </cell>
          <cell r="AA8">
            <v>25</v>
          </cell>
          <cell r="AB8">
            <v>25</v>
          </cell>
          <cell r="AC8">
            <v>25</v>
          </cell>
          <cell r="AD8">
            <v>25</v>
          </cell>
          <cell r="AE8">
            <v>25</v>
          </cell>
          <cell r="AF8">
            <v>25</v>
          </cell>
          <cell r="AG8">
            <v>25</v>
          </cell>
        </row>
        <row r="9">
          <cell r="U9" t="str">
            <v>FFE 10 bps</v>
          </cell>
          <cell r="V9">
            <v>10</v>
          </cell>
          <cell r="W9">
            <v>10</v>
          </cell>
          <cell r="X9">
            <v>10</v>
          </cell>
          <cell r="Y9">
            <v>10</v>
          </cell>
          <cell r="Z9">
            <v>10</v>
          </cell>
          <cell r="AA9">
            <v>10</v>
          </cell>
          <cell r="AB9">
            <v>10</v>
          </cell>
          <cell r="AC9">
            <v>10</v>
          </cell>
          <cell r="AD9">
            <v>10</v>
          </cell>
          <cell r="AE9">
            <v>10</v>
          </cell>
          <cell r="AF9">
            <v>10</v>
          </cell>
          <cell r="AG9">
            <v>10</v>
          </cell>
        </row>
        <row r="10">
          <cell r="U10" t="str">
            <v>FFE 35 bps</v>
          </cell>
          <cell r="V10">
            <v>35</v>
          </cell>
          <cell r="W10">
            <v>35</v>
          </cell>
          <cell r="X10">
            <v>35</v>
          </cell>
          <cell r="Y10">
            <v>35</v>
          </cell>
          <cell r="Z10">
            <v>35</v>
          </cell>
          <cell r="AA10">
            <v>35</v>
          </cell>
          <cell r="AB10">
            <v>35</v>
          </cell>
          <cell r="AC10">
            <v>35</v>
          </cell>
          <cell r="AD10">
            <v>35</v>
          </cell>
          <cell r="AE10">
            <v>35</v>
          </cell>
          <cell r="AF10">
            <v>35</v>
          </cell>
          <cell r="AG10">
            <v>35</v>
          </cell>
        </row>
        <row r="11">
          <cell r="U11" t="str">
            <v>FFE 36.2 bps</v>
          </cell>
          <cell r="V11">
            <v>36.200000000000003</v>
          </cell>
          <cell r="W11">
            <v>36.200000000000003</v>
          </cell>
          <cell r="X11">
            <v>36.200000000000003</v>
          </cell>
          <cell r="Y11">
            <v>36.200000000000003</v>
          </cell>
          <cell r="Z11">
            <v>36.200000000000003</v>
          </cell>
          <cell r="AA11">
            <v>36.200000000000003</v>
          </cell>
          <cell r="AB11">
            <v>36.200000000000003</v>
          </cell>
          <cell r="AC11">
            <v>36.200000000000003</v>
          </cell>
          <cell r="AD11">
            <v>36.200000000000003</v>
          </cell>
          <cell r="AE11">
            <v>36.200000000000003</v>
          </cell>
          <cell r="AF11">
            <v>36.200000000000003</v>
          </cell>
          <cell r="AG11">
            <v>36.200000000000003</v>
          </cell>
        </row>
        <row r="12">
          <cell r="U12" t="str">
            <v>FFE 37.5 bps</v>
          </cell>
          <cell r="V12">
            <v>37.5</v>
          </cell>
          <cell r="W12">
            <v>37.5</v>
          </cell>
          <cell r="X12">
            <v>37.5</v>
          </cell>
          <cell r="Y12">
            <v>37.5</v>
          </cell>
          <cell r="Z12">
            <v>37.5</v>
          </cell>
          <cell r="AA12">
            <v>37.5</v>
          </cell>
          <cell r="AB12">
            <v>37.5</v>
          </cell>
          <cell r="AC12">
            <v>37.5</v>
          </cell>
          <cell r="AD12">
            <v>37.5</v>
          </cell>
          <cell r="AE12">
            <v>37.5</v>
          </cell>
          <cell r="AF12">
            <v>37.5</v>
          </cell>
          <cell r="AG12">
            <v>37.5</v>
          </cell>
        </row>
        <row r="13">
          <cell r="U13" t="str">
            <v>FFE 50 bps</v>
          </cell>
          <cell r="V13">
            <v>50</v>
          </cell>
          <cell r="W13">
            <v>50</v>
          </cell>
          <cell r="X13">
            <v>50</v>
          </cell>
          <cell r="Y13">
            <v>50</v>
          </cell>
          <cell r="Z13">
            <v>50</v>
          </cell>
          <cell r="AA13">
            <v>50</v>
          </cell>
          <cell r="AB13">
            <v>50</v>
          </cell>
          <cell r="AC13">
            <v>50</v>
          </cell>
          <cell r="AD13">
            <v>50</v>
          </cell>
          <cell r="AE13">
            <v>50</v>
          </cell>
          <cell r="AF13">
            <v>50</v>
          </cell>
          <cell r="AG13">
            <v>50</v>
          </cell>
        </row>
        <row r="14">
          <cell r="U14" t="str">
            <v>FFE 60 bps</v>
          </cell>
          <cell r="V14">
            <v>60</v>
          </cell>
          <cell r="W14">
            <v>60</v>
          </cell>
          <cell r="X14">
            <v>60</v>
          </cell>
          <cell r="Y14">
            <v>60</v>
          </cell>
          <cell r="Z14">
            <v>60</v>
          </cell>
          <cell r="AA14">
            <v>60</v>
          </cell>
          <cell r="AB14">
            <v>60</v>
          </cell>
          <cell r="AC14">
            <v>60</v>
          </cell>
          <cell r="AD14">
            <v>60</v>
          </cell>
          <cell r="AE14">
            <v>60</v>
          </cell>
          <cell r="AF14">
            <v>60</v>
          </cell>
          <cell r="AG14">
            <v>60</v>
          </cell>
        </row>
        <row r="15">
          <cell r="U15" t="str">
            <v>FFE 1/2 Curve</v>
          </cell>
          <cell r="V15">
            <v>15.590000000000002</v>
          </cell>
          <cell r="W15">
            <v>19.462500000000002</v>
          </cell>
          <cell r="X15">
            <v>23.335000000000001</v>
          </cell>
          <cell r="Y15">
            <v>24.951666666666668</v>
          </cell>
          <cell r="Z15">
            <v>26.029444444444444</v>
          </cell>
          <cell r="AA15">
            <v>28.184999999999999</v>
          </cell>
          <cell r="AB15">
            <v>30.574999999999999</v>
          </cell>
          <cell r="AC15">
            <v>32.168333333333329</v>
          </cell>
          <cell r="AD15">
            <v>35.354999999999997</v>
          </cell>
          <cell r="AE15">
            <v>37.678333333333335</v>
          </cell>
          <cell r="AF15">
            <v>39.227222222222224</v>
          </cell>
          <cell r="AG15">
            <v>42.325000000000003</v>
          </cell>
        </row>
        <row r="16">
          <cell r="U16" t="str">
            <v>FFE Full Curve</v>
          </cell>
          <cell r="V16">
            <v>31.180000000000003</v>
          </cell>
          <cell r="W16">
            <v>38.925000000000004</v>
          </cell>
          <cell r="X16">
            <v>46.67</v>
          </cell>
          <cell r="Y16">
            <v>49.903333333333336</v>
          </cell>
          <cell r="Z16">
            <v>52.058888888888887</v>
          </cell>
          <cell r="AA16">
            <v>56.37</v>
          </cell>
          <cell r="AB16">
            <v>61.15</v>
          </cell>
          <cell r="AC16">
            <v>64.336666666666659</v>
          </cell>
          <cell r="AD16">
            <v>70.709999999999994</v>
          </cell>
          <cell r="AE16">
            <v>75.356666666666669</v>
          </cell>
          <cell r="AF16">
            <v>78.454444444444448</v>
          </cell>
          <cell r="AG16">
            <v>84.65</v>
          </cell>
        </row>
        <row r="17">
          <cell r="U17" t="str">
            <v>2018 FFE Full Curve</v>
          </cell>
          <cell r="V17">
            <v>132.24</v>
          </cell>
          <cell r="W17">
            <v>136.57499999999999</v>
          </cell>
          <cell r="X17">
            <v>140.91</v>
          </cell>
          <cell r="Y17">
            <v>143.57333333333332</v>
          </cell>
          <cell r="Z17">
            <v>145.34888888888889</v>
          </cell>
          <cell r="AA17">
            <v>148.9</v>
          </cell>
          <cell r="AB17">
            <v>151.32333333333335</v>
          </cell>
          <cell r="AC17">
            <v>152.9388888888889</v>
          </cell>
          <cell r="AD17">
            <v>156.17000000000002</v>
          </cell>
          <cell r="AE17">
            <v>158.40666666666667</v>
          </cell>
          <cell r="AF17">
            <v>159.89777777777778</v>
          </cell>
          <cell r="AG17">
            <v>162.88</v>
          </cell>
        </row>
      </sheetData>
      <sheetData sheetId="2"/>
      <sheetData sheetId="3"/>
      <sheetData sheetId="4"/>
      <sheetData sheetId="5"/>
      <sheetData sheetId="6"/>
      <sheetData sheetId="7"/>
      <sheetData sheetId="8">
        <row r="13">
          <cell r="B13" t="str">
            <v>Cash AUM</v>
          </cell>
          <cell r="C13">
            <v>2014</v>
          </cell>
          <cell r="D13">
            <v>2015</v>
          </cell>
          <cell r="E13">
            <v>2016</v>
          </cell>
          <cell r="F13">
            <v>2017</v>
          </cell>
          <cell r="G13">
            <v>2018</v>
          </cell>
          <cell r="H13">
            <v>2019</v>
          </cell>
          <cell r="I13">
            <v>2020</v>
          </cell>
          <cell r="J13">
            <v>2021</v>
          </cell>
        </row>
        <row r="14">
          <cell r="B14" t="str">
            <v>Brokerage</v>
          </cell>
          <cell r="C14">
            <v>12014.983272272868</v>
          </cell>
          <cell r="D14">
            <v>11559.81440560641</v>
          </cell>
          <cell r="E14">
            <v>11559.81440560641</v>
          </cell>
          <cell r="F14">
            <v>11906.608837774602</v>
          </cell>
          <cell r="G14">
            <v>12263.80710290784</v>
          </cell>
          <cell r="H14">
            <v>12631.721315995073</v>
          </cell>
          <cell r="I14">
            <v>13010.672955474925</v>
          </cell>
          <cell r="J14">
            <v>13010.672955474925</v>
          </cell>
        </row>
        <row r="15">
          <cell r="B15" t="str">
            <v>Corp Adv</v>
          </cell>
          <cell r="C15">
            <v>9576.3024154150116</v>
          </cell>
          <cell r="D15">
            <v>9210.8561631538541</v>
          </cell>
          <cell r="E15">
            <v>8839.6890948263735</v>
          </cell>
          <cell r="F15">
            <v>8875.3477528796993</v>
          </cell>
          <cell r="G15">
            <v>8947.2638363257738</v>
          </cell>
          <cell r="H15">
            <v>9057.4313692617307</v>
          </cell>
          <cell r="I15">
            <v>9207.1804471588166</v>
          </cell>
          <cell r="J15">
            <v>9207.1804471588166</v>
          </cell>
        </row>
        <row r="16">
          <cell r="B16" t="str">
            <v>RIA ADV</v>
          </cell>
          <cell r="C16">
            <v>4598.6793994157069</v>
          </cell>
          <cell r="D16">
            <v>5951.2713305049383</v>
          </cell>
          <cell r="E16">
            <v>8073.317218635837</v>
          </cell>
          <cell r="F16">
            <v>10411.359287703519</v>
          </cell>
          <cell r="G16">
            <v>12919.264757322615</v>
          </cell>
          <cell r="H16">
            <v>15615.395711953042</v>
          </cell>
          <cell r="I16">
            <v>18517.439635906463</v>
          </cell>
          <cell r="J16">
            <v>18517.439635906463</v>
          </cell>
        </row>
        <row r="17">
          <cell r="B17" t="str">
            <v>CCS</v>
          </cell>
          <cell r="C17">
            <v>1843.5492389421752</v>
          </cell>
          <cell r="D17">
            <v>1896.2471435718637</v>
          </cell>
          <cell r="E17">
            <v>2018.7079847437694</v>
          </cell>
          <cell r="F17">
            <v>2210.8708288448038</v>
          </cell>
          <cell r="G17">
            <v>2487.2296824504042</v>
          </cell>
          <cell r="H17">
            <v>2798.1333927567052</v>
          </cell>
          <cell r="I17">
            <v>3147.9000668512931</v>
          </cell>
          <cell r="J17">
            <v>3147.9000668512931</v>
          </cell>
        </row>
        <row r="18">
          <cell r="B18" t="str">
            <v>Total Cash</v>
          </cell>
          <cell r="C18">
            <v>28033.514326045763</v>
          </cell>
          <cell r="D18">
            <v>28618.189042837068</v>
          </cell>
          <cell r="E18">
            <v>30491.52870381239</v>
          </cell>
          <cell r="F18">
            <v>33404.186707202622</v>
          </cell>
          <cell r="G18">
            <v>36617.565379006635</v>
          </cell>
          <cell r="H18">
            <v>40102.681789966555</v>
          </cell>
          <cell r="I18">
            <v>43883.193105391496</v>
          </cell>
          <cell r="J18">
            <v>43883.193105391496</v>
          </cell>
        </row>
        <row r="19">
          <cell r="B19" t="str">
            <v>% of AUM</v>
          </cell>
          <cell r="C19">
            <v>5.9007528262891878E-2</v>
          </cell>
          <cell r="D19">
            <v>6.0177163368614166E-2</v>
          </cell>
          <cell r="E19">
            <v>6.1452851679718618E-2</v>
          </cell>
          <cell r="F19">
            <v>6.2412351423498012E-2</v>
          </cell>
          <cell r="G19">
            <v>6.3564596042360574E-2</v>
          </cell>
          <cell r="H19">
            <v>6.4660170205502646E-2</v>
          </cell>
          <cell r="I19">
            <v>6.5701746558591373E-2</v>
          </cell>
          <cell r="J19">
            <v>6.5701648190338455E-2</v>
          </cell>
        </row>
        <row r="21">
          <cell r="B21" t="str">
            <v>ICA AUM</v>
          </cell>
          <cell r="C21">
            <v>2014</v>
          </cell>
          <cell r="D21">
            <v>2015</v>
          </cell>
          <cell r="E21">
            <v>2016</v>
          </cell>
          <cell r="F21">
            <v>2017</v>
          </cell>
          <cell r="G21">
            <v>2018</v>
          </cell>
          <cell r="H21">
            <v>2019</v>
          </cell>
          <cell r="I21">
            <v>2020</v>
          </cell>
          <cell r="J21">
            <v>2021</v>
          </cell>
        </row>
        <row r="22">
          <cell r="B22" t="str">
            <v>Brokerage</v>
          </cell>
          <cell r="C22">
            <v>10226.124018871491</v>
          </cell>
          <cell r="D22">
            <v>9838.7232897500544</v>
          </cell>
          <cell r="E22">
            <v>9838.7232897500544</v>
          </cell>
          <cell r="F22">
            <v>10133.884988442554</v>
          </cell>
          <cell r="G22">
            <v>10437.901538095832</v>
          </cell>
          <cell r="H22">
            <v>10751.038584238706</v>
          </cell>
          <cell r="I22">
            <v>11073.569741765867</v>
          </cell>
          <cell r="J22">
            <v>11073.569741765867</v>
          </cell>
        </row>
        <row r="23">
          <cell r="B23" t="str">
            <v>Corp Adv</v>
          </cell>
          <cell r="C23">
            <v>3562.6137898516467</v>
          </cell>
          <cell r="D23">
            <v>3426.6590339053996</v>
          </cell>
          <cell r="E23">
            <v>3288.5759974054517</v>
          </cell>
          <cell r="F23">
            <v>3301.8418719985398</v>
          </cell>
          <cell r="G23">
            <v>3328.5963769716377</v>
          </cell>
          <cell r="H23">
            <v>3369.5813370330275</v>
          </cell>
          <cell r="I23">
            <v>3425.2915795453096</v>
          </cell>
          <cell r="J23">
            <v>3425.2915795453096</v>
          </cell>
        </row>
        <row r="24">
          <cell r="B24" t="str">
            <v>RIA ADV</v>
          </cell>
          <cell r="C24">
            <v>4138.7062724679226</v>
          </cell>
          <cell r="D24">
            <v>5356.0080721975937</v>
          </cell>
          <cell r="E24">
            <v>7265.800833308097</v>
          </cell>
          <cell r="F24">
            <v>9369.9852167147237</v>
          </cell>
          <cell r="G24">
            <v>11627.042775279895</v>
          </cell>
          <cell r="H24">
            <v>14053.498965015939</v>
          </cell>
          <cell r="I24">
            <v>16665.272117232093</v>
          </cell>
          <cell r="J24">
            <v>16665.272117232093</v>
          </cell>
        </row>
        <row r="25">
          <cell r="B25" t="str">
            <v>CCS</v>
          </cell>
          <cell r="C25">
            <v>1527.6499404237109</v>
          </cell>
          <cell r="D25">
            <v>1571.3178551001809</v>
          </cell>
          <cell r="E25">
            <v>1672.7945570882675</v>
          </cell>
          <cell r="F25">
            <v>1832.029553985361</v>
          </cell>
          <cell r="G25">
            <v>2061.0332482335311</v>
          </cell>
          <cell r="H25">
            <v>2318.6624042627227</v>
          </cell>
          <cell r="I25">
            <v>2608.495204795563</v>
          </cell>
          <cell r="J25">
            <v>2608.495204795563</v>
          </cell>
        </row>
        <row r="26">
          <cell r="B26" t="str">
            <v>Total ICA</v>
          </cell>
          <cell r="C26">
            <v>19455.094021614772</v>
          </cell>
          <cell r="D26">
            <v>20192.70825095323</v>
          </cell>
          <cell r="E26">
            <v>22065.894677551871</v>
          </cell>
          <cell r="F26">
            <v>24637.74163114118</v>
          </cell>
          <cell r="G26">
            <v>27454.573938580896</v>
          </cell>
          <cell r="H26">
            <v>30492.781290550396</v>
          </cell>
          <cell r="I26">
            <v>33772.62864333883</v>
          </cell>
          <cell r="J26">
            <v>33772.62864333883</v>
          </cell>
        </row>
        <row r="27">
          <cell r="B27" t="str">
            <v>% of AUM</v>
          </cell>
          <cell r="C27">
            <v>4.0950877474218626E-2</v>
          </cell>
          <cell r="D27">
            <v>4.2460405214791767E-2</v>
          </cell>
          <cell r="E27">
            <v>4.4471766764201094E-2</v>
          </cell>
          <cell r="F27">
            <v>4.6033133584197437E-2</v>
          </cell>
          <cell r="G27">
            <v>4.7658518087101656E-2</v>
          </cell>
          <cell r="H27">
            <v>4.9165500666827087E-2</v>
          </cell>
          <cell r="I27">
            <v>5.0564248650115995E-2</v>
          </cell>
          <cell r="J27">
            <v>5.056417294563232E-2</v>
          </cell>
        </row>
        <row r="29">
          <cell r="B29" t="str">
            <v>MM AUM</v>
          </cell>
          <cell r="C29">
            <v>2014</v>
          </cell>
          <cell r="D29">
            <v>2015</v>
          </cell>
          <cell r="E29">
            <v>2016</v>
          </cell>
          <cell r="F29">
            <v>2017</v>
          </cell>
          <cell r="G29">
            <v>2018</v>
          </cell>
          <cell r="H29">
            <v>2019</v>
          </cell>
          <cell r="I29">
            <v>2020</v>
          </cell>
          <cell r="J29">
            <v>2021</v>
          </cell>
        </row>
        <row r="30">
          <cell r="B30" t="str">
            <v>Brokerage</v>
          </cell>
          <cell r="C30">
            <v>1788.8592534013767</v>
          </cell>
          <cell r="D30">
            <v>1721.0911158563561</v>
          </cell>
          <cell r="E30">
            <v>1721.0911158563561</v>
          </cell>
          <cell r="F30">
            <v>1772.7238493320467</v>
          </cell>
          <cell r="G30">
            <v>1825.9055648120079</v>
          </cell>
          <cell r="H30">
            <v>1880.6827317563682</v>
          </cell>
          <cell r="I30">
            <v>1937.103213709059</v>
          </cell>
          <cell r="J30">
            <v>1937.103213709059</v>
          </cell>
        </row>
        <row r="31">
          <cell r="B31" t="str">
            <v>Corp Adv</v>
          </cell>
          <cell r="C31">
            <v>6013.6886255633653</v>
          </cell>
          <cell r="D31">
            <v>5784.1971292484541</v>
          </cell>
          <cell r="E31">
            <v>5551.1130974209218</v>
          </cell>
          <cell r="F31">
            <v>5573.5058808811591</v>
          </cell>
          <cell r="G31">
            <v>5618.6674593541366</v>
          </cell>
          <cell r="H31">
            <v>5687.8500322287027</v>
          </cell>
          <cell r="I31">
            <v>5781.8888676135066</v>
          </cell>
          <cell r="J31">
            <v>5781.8888676135066</v>
          </cell>
        </row>
        <row r="32">
          <cell r="B32" t="str">
            <v>RIA ADV</v>
          </cell>
          <cell r="C32">
            <v>459.97312694778418</v>
          </cell>
          <cell r="D32">
            <v>595.2632583073447</v>
          </cell>
          <cell r="E32">
            <v>807.51638532773995</v>
          </cell>
          <cell r="F32">
            <v>1041.3740709887952</v>
          </cell>
          <cell r="G32">
            <v>1292.2219820427199</v>
          </cell>
          <cell r="H32">
            <v>1561.8967469371028</v>
          </cell>
          <cell r="I32">
            <v>1852.1675186743705</v>
          </cell>
          <cell r="J32">
            <v>1852.1675186743705</v>
          </cell>
        </row>
        <row r="33">
          <cell r="B33" t="str">
            <v>CCS</v>
          </cell>
          <cell r="C33">
            <v>315.89929851846426</v>
          </cell>
          <cell r="D33">
            <v>324.92928847168281</v>
          </cell>
          <cell r="E33">
            <v>345.91342765550178</v>
          </cell>
          <cell r="F33">
            <v>378.84127485944282</v>
          </cell>
          <cell r="G33">
            <v>426.19643421687317</v>
          </cell>
          <cell r="H33">
            <v>479.47098849398236</v>
          </cell>
          <cell r="I33">
            <v>539.40486205573018</v>
          </cell>
          <cell r="J33">
            <v>539.40486205573018</v>
          </cell>
        </row>
        <row r="34">
          <cell r="B34" t="str">
            <v>Total MM</v>
          </cell>
          <cell r="C34">
            <v>8578.4203044309907</v>
          </cell>
          <cell r="D34">
            <v>8425.4807918838378</v>
          </cell>
          <cell r="E34">
            <v>8425.634026260519</v>
          </cell>
          <cell r="F34">
            <v>8766.4450760614418</v>
          </cell>
          <cell r="G34">
            <v>9162.9914404257379</v>
          </cell>
          <cell r="H34">
            <v>9609.9004994161569</v>
          </cell>
          <cell r="I34">
            <v>10110.564462052665</v>
          </cell>
          <cell r="J34">
            <v>10110.564462052665</v>
          </cell>
        </row>
        <row r="35">
          <cell r="B35" t="str">
            <v>% of AUM</v>
          </cell>
          <cell r="C35">
            <v>1.8056650788673256E-2</v>
          </cell>
          <cell r="D35">
            <v>1.7716758153822395E-2</v>
          </cell>
          <cell r="E35">
            <v>1.698108491551752E-2</v>
          </cell>
          <cell r="F35">
            <v>1.6379217839300582E-2</v>
          </cell>
          <cell r="G35">
            <v>1.5906077955258922E-2</v>
          </cell>
          <cell r="H35">
            <v>1.5494669538675553E-2</v>
          </cell>
          <cell r="I35">
            <v>1.5137497908475378E-2</v>
          </cell>
          <cell r="J35">
            <v>1.5137475244706138E-2</v>
          </cell>
        </row>
      </sheetData>
      <sheetData sheetId="9">
        <row r="6">
          <cell r="B6" t="str">
            <v>AUM</v>
          </cell>
          <cell r="C6">
            <v>41274</v>
          </cell>
          <cell r="D6">
            <v>41364</v>
          </cell>
          <cell r="E6">
            <v>41455</v>
          </cell>
          <cell r="F6">
            <v>41547</v>
          </cell>
          <cell r="G6">
            <v>41639</v>
          </cell>
          <cell r="H6">
            <v>41729</v>
          </cell>
          <cell r="I6">
            <v>41820</v>
          </cell>
          <cell r="J6">
            <v>41912</v>
          </cell>
          <cell r="K6">
            <v>42004</v>
          </cell>
          <cell r="L6">
            <v>42035</v>
          </cell>
          <cell r="M6">
            <v>42063</v>
          </cell>
          <cell r="N6">
            <v>42094</v>
          </cell>
          <cell r="O6">
            <v>42124</v>
          </cell>
          <cell r="P6">
            <v>42155</v>
          </cell>
          <cell r="Q6">
            <v>42185</v>
          </cell>
          <cell r="R6">
            <v>42216</v>
          </cell>
          <cell r="S6">
            <v>42247</v>
          </cell>
          <cell r="T6">
            <v>42277</v>
          </cell>
          <cell r="U6">
            <v>42308</v>
          </cell>
          <cell r="V6">
            <v>42338</v>
          </cell>
          <cell r="W6">
            <v>42369</v>
          </cell>
          <cell r="X6" t="str">
            <v>2015 Mon Avg</v>
          </cell>
        </row>
        <row r="7">
          <cell r="B7" t="str">
            <v>Brokerage</v>
          </cell>
          <cell r="C7">
            <v>237466096360</v>
          </cell>
          <cell r="D7">
            <v>249513220779</v>
          </cell>
          <cell r="E7">
            <v>250055658888</v>
          </cell>
          <cell r="F7">
            <v>258965617308</v>
          </cell>
          <cell r="G7">
            <v>271511254415</v>
          </cell>
          <cell r="H7">
            <v>273715129983</v>
          </cell>
          <cell r="I7">
            <v>282373127749</v>
          </cell>
          <cell r="J7">
            <v>279811280093</v>
          </cell>
          <cell r="K7">
            <v>283615582671</v>
          </cell>
          <cell r="L7">
            <v>281239162788</v>
          </cell>
          <cell r="M7">
            <v>287894130152</v>
          </cell>
          <cell r="N7">
            <v>285869365551</v>
          </cell>
          <cell r="O7">
            <v>287601331161</v>
          </cell>
          <cell r="P7">
            <v>288482066815</v>
          </cell>
          <cell r="Q7">
            <v>283188274613</v>
          </cell>
          <cell r="R7">
            <v>284479724023</v>
          </cell>
          <cell r="S7">
            <v>274045449772</v>
          </cell>
          <cell r="T7">
            <v>267045475349</v>
          </cell>
          <cell r="U7">
            <v>278136849425</v>
          </cell>
          <cell r="V7">
            <v>277052431855</v>
          </cell>
          <cell r="W7">
            <v>272871249499</v>
          </cell>
          <cell r="X7">
            <v>280886237974.9231</v>
          </cell>
        </row>
        <row r="8">
          <cell r="B8" t="str">
            <v>Corp Adv</v>
          </cell>
          <cell r="C8">
            <v>92502870268</v>
          </cell>
          <cell r="D8">
            <v>96768035062</v>
          </cell>
          <cell r="E8">
            <v>96810233138</v>
          </cell>
          <cell r="F8">
            <v>101163278936</v>
          </cell>
          <cell r="G8">
            <v>106325929223</v>
          </cell>
          <cell r="H8">
            <v>108189875912</v>
          </cell>
          <cell r="I8">
            <v>111761509089</v>
          </cell>
          <cell r="J8">
            <v>110933787684</v>
          </cell>
          <cell r="K8">
            <v>112836771461</v>
          </cell>
          <cell r="L8">
            <v>112696610306</v>
          </cell>
          <cell r="M8">
            <v>116237203554</v>
          </cell>
          <cell r="N8">
            <v>115439781080</v>
          </cell>
          <cell r="O8">
            <v>115855700642</v>
          </cell>
          <cell r="P8">
            <v>116437539569</v>
          </cell>
          <cell r="Q8">
            <v>114378050395</v>
          </cell>
          <cell r="R8">
            <v>114972605695</v>
          </cell>
          <cell r="S8">
            <v>109869498542</v>
          </cell>
          <cell r="T8">
            <v>106864079108</v>
          </cell>
          <cell r="U8">
            <v>111663832690</v>
          </cell>
          <cell r="V8">
            <v>111292312676</v>
          </cell>
          <cell r="W8">
            <v>108530748796</v>
          </cell>
          <cell r="X8">
            <v>112851902654.92308</v>
          </cell>
        </row>
        <row r="9">
          <cell r="B9" t="str">
            <v>RIA ADV</v>
          </cell>
          <cell r="C9">
            <v>21118718215</v>
          </cell>
          <cell r="D9">
            <v>24222290343</v>
          </cell>
          <cell r="E9">
            <v>26109446860</v>
          </cell>
          <cell r="F9">
            <v>29750974412</v>
          </cell>
          <cell r="G9">
            <v>34238482594</v>
          </cell>
          <cell r="H9">
            <v>38414230415</v>
          </cell>
          <cell r="I9">
            <v>43393684351</v>
          </cell>
          <cell r="J9">
            <v>46192818385</v>
          </cell>
          <cell r="K9">
            <v>50028368637</v>
          </cell>
          <cell r="L9">
            <v>49369864639</v>
          </cell>
          <cell r="M9">
            <v>52337836497</v>
          </cell>
          <cell r="N9">
            <v>54850397598</v>
          </cell>
          <cell r="O9">
            <v>56373264664</v>
          </cell>
          <cell r="P9">
            <v>57941390496</v>
          </cell>
          <cell r="Q9">
            <v>58649660818</v>
          </cell>
          <cell r="R9">
            <v>60344214017</v>
          </cell>
          <cell r="S9">
            <v>59478076080</v>
          </cell>
          <cell r="T9">
            <v>59442232840</v>
          </cell>
          <cell r="U9">
            <v>63288564725</v>
          </cell>
          <cell r="V9">
            <v>64415470157</v>
          </cell>
          <cell r="W9">
            <v>64743020794</v>
          </cell>
          <cell r="X9">
            <v>57789412458.615387</v>
          </cell>
        </row>
        <row r="10">
          <cell r="B10" t="str">
            <v>CCS</v>
          </cell>
          <cell r="C10">
            <v>22245211415</v>
          </cell>
          <cell r="D10">
            <v>23479796441</v>
          </cell>
          <cell r="E10">
            <v>23722661975</v>
          </cell>
          <cell r="F10">
            <v>24854609365</v>
          </cell>
          <cell r="G10">
            <v>26349915610</v>
          </cell>
          <cell r="H10">
            <v>26823942954</v>
          </cell>
          <cell r="I10">
            <v>27920140991</v>
          </cell>
          <cell r="J10">
            <v>27905313554</v>
          </cell>
          <cell r="K10">
            <v>28602968267</v>
          </cell>
          <cell r="L10">
            <v>28358678710</v>
          </cell>
          <cell r="M10">
            <v>29302029476</v>
          </cell>
          <cell r="N10">
            <v>29260047716</v>
          </cell>
          <cell r="O10">
            <v>29515517711</v>
          </cell>
          <cell r="P10">
            <v>29799559122</v>
          </cell>
          <cell r="Q10">
            <v>29456720283</v>
          </cell>
          <cell r="R10">
            <v>29736819035</v>
          </cell>
          <cell r="S10">
            <v>28700060497</v>
          </cell>
          <cell r="T10">
            <v>28450544212</v>
          </cell>
          <cell r="U10">
            <v>29923534744</v>
          </cell>
          <cell r="V10">
            <v>30001820286</v>
          </cell>
          <cell r="W10">
            <v>29420584885</v>
          </cell>
          <cell r="X10">
            <v>29271452688</v>
          </cell>
        </row>
        <row r="11">
          <cell r="B11" t="str">
            <v>Total</v>
          </cell>
          <cell r="C11">
            <v>373332896258</v>
          </cell>
          <cell r="D11">
            <v>393983342625</v>
          </cell>
          <cell r="E11">
            <v>396698000861</v>
          </cell>
          <cell r="F11">
            <v>414734480021</v>
          </cell>
          <cell r="G11">
            <v>438425581842</v>
          </cell>
          <cell r="H11">
            <v>447143179264</v>
          </cell>
          <cell r="I11">
            <v>465448462180</v>
          </cell>
          <cell r="J11">
            <v>464843199716</v>
          </cell>
          <cell r="K11">
            <v>475083691036</v>
          </cell>
          <cell r="L11">
            <v>471664316443</v>
          </cell>
          <cell r="M11">
            <v>485771199679</v>
          </cell>
          <cell r="N11">
            <v>485419591945</v>
          </cell>
          <cell r="O11">
            <v>489345814178</v>
          </cell>
          <cell r="P11">
            <v>492660556002</v>
          </cell>
          <cell r="Q11">
            <v>485672706109</v>
          </cell>
          <cell r="R11">
            <v>489533362770</v>
          </cell>
          <cell r="S11">
            <v>472093084891</v>
          </cell>
          <cell r="T11">
            <v>461802331509</v>
          </cell>
          <cell r="U11">
            <v>483012781584</v>
          </cell>
          <cell r="V11">
            <v>482762034974</v>
          </cell>
          <cell r="W11">
            <v>475565603974</v>
          </cell>
          <cell r="X11">
            <v>480799005776.46155</v>
          </cell>
        </row>
        <row r="21">
          <cell r="B21" t="str">
            <v>ICA</v>
          </cell>
          <cell r="C21">
            <v>41274</v>
          </cell>
          <cell r="D21">
            <v>41364</v>
          </cell>
          <cell r="E21">
            <v>41455</v>
          </cell>
          <cell r="F21">
            <v>41547</v>
          </cell>
          <cell r="G21">
            <v>41639</v>
          </cell>
          <cell r="H21">
            <v>41729</v>
          </cell>
          <cell r="I21">
            <v>41820</v>
          </cell>
          <cell r="J21">
            <v>41912</v>
          </cell>
          <cell r="K21">
            <v>42004</v>
          </cell>
          <cell r="L21">
            <v>42035</v>
          </cell>
          <cell r="M21">
            <v>42063</v>
          </cell>
          <cell r="N21">
            <v>42094</v>
          </cell>
          <cell r="O21">
            <v>42124</v>
          </cell>
          <cell r="P21">
            <v>42155</v>
          </cell>
          <cell r="Q21">
            <v>42185</v>
          </cell>
          <cell r="R21">
            <v>42216</v>
          </cell>
          <cell r="S21">
            <v>42247</v>
          </cell>
          <cell r="T21">
            <v>42277</v>
          </cell>
          <cell r="U21">
            <v>42308</v>
          </cell>
          <cell r="V21">
            <v>42338</v>
          </cell>
          <cell r="W21">
            <v>42369</v>
          </cell>
          <cell r="X21" t="str">
            <v>2015 Mon Avg</v>
          </cell>
        </row>
        <row r="22">
          <cell r="B22" t="str">
            <v>Brokerage</v>
          </cell>
          <cell r="C22">
            <v>9106795589</v>
          </cell>
          <cell r="D22">
            <v>9144228578</v>
          </cell>
          <cell r="E22">
            <v>9294086671</v>
          </cell>
          <cell r="F22">
            <v>9765749754</v>
          </cell>
          <cell r="G22">
            <v>9790589876</v>
          </cell>
          <cell r="H22">
            <v>9451447247</v>
          </cell>
          <cell r="I22">
            <v>9193056344</v>
          </cell>
          <cell r="J22">
            <v>9402075140</v>
          </cell>
          <cell r="K22">
            <v>10095640532</v>
          </cell>
          <cell r="L22">
            <v>9854760046</v>
          </cell>
          <cell r="M22">
            <v>10026181659</v>
          </cell>
          <cell r="N22">
            <v>9804161482</v>
          </cell>
          <cell r="O22">
            <v>9562046398</v>
          </cell>
          <cell r="P22">
            <v>9553463547</v>
          </cell>
          <cell r="Q22">
            <v>9491007840</v>
          </cell>
          <cell r="R22">
            <v>9564621161</v>
          </cell>
          <cell r="S22">
            <v>9610242951</v>
          </cell>
          <cell r="T22">
            <v>9628667522</v>
          </cell>
          <cell r="U22">
            <v>9716691736</v>
          </cell>
          <cell r="V22">
            <v>9944291026</v>
          </cell>
          <cell r="W22">
            <v>10252773267</v>
          </cell>
          <cell r="X22">
            <v>9777273012.8461533</v>
          </cell>
        </row>
        <row r="23">
          <cell r="B23" t="str">
            <v>Corp Adv</v>
          </cell>
          <cell r="C23">
            <v>4005437180</v>
          </cell>
          <cell r="D23">
            <v>3469469326</v>
          </cell>
          <cell r="E23">
            <v>4082646559</v>
          </cell>
          <cell r="F23">
            <v>3794968387</v>
          </cell>
          <cell r="G23">
            <v>3671025254</v>
          </cell>
          <cell r="H23">
            <v>3278041905</v>
          </cell>
          <cell r="I23">
            <v>2993873523</v>
          </cell>
          <cell r="J23">
            <v>3096905639</v>
          </cell>
          <cell r="K23">
            <v>3529679452</v>
          </cell>
          <cell r="L23">
            <v>3341229946</v>
          </cell>
          <cell r="M23">
            <v>3136419205</v>
          </cell>
          <cell r="N23">
            <v>3072855338</v>
          </cell>
          <cell r="O23">
            <v>2904148507</v>
          </cell>
          <cell r="P23">
            <v>2901486546</v>
          </cell>
          <cell r="Q23">
            <v>2944288621</v>
          </cell>
          <cell r="R23">
            <v>3060227951</v>
          </cell>
          <cell r="S23">
            <v>3363767506</v>
          </cell>
          <cell r="T23">
            <v>3374037000</v>
          </cell>
          <cell r="U23">
            <v>3209868967</v>
          </cell>
          <cell r="V23">
            <v>3215404891</v>
          </cell>
          <cell r="W23">
            <v>3764244068</v>
          </cell>
          <cell r="X23">
            <v>3216742922.9230771</v>
          </cell>
        </row>
        <row r="24">
          <cell r="B24" t="str">
            <v>RIA ADV</v>
          </cell>
          <cell r="C24">
            <v>2132322312</v>
          </cell>
          <cell r="D24">
            <v>1885462302</v>
          </cell>
          <cell r="E24">
            <v>2451984165</v>
          </cell>
          <cell r="F24">
            <v>2409144362</v>
          </cell>
          <cell r="G24">
            <v>2508362049</v>
          </cell>
          <cell r="H24">
            <v>2465045532</v>
          </cell>
          <cell r="I24">
            <v>2553367424</v>
          </cell>
          <cell r="J24">
            <v>2959119563</v>
          </cell>
          <cell r="K24">
            <v>3489767440</v>
          </cell>
          <cell r="L24">
            <v>3343559630</v>
          </cell>
          <cell r="M24">
            <v>3329711846</v>
          </cell>
          <cell r="N24">
            <v>3401383864</v>
          </cell>
          <cell r="O24">
            <v>3326381386</v>
          </cell>
          <cell r="P24">
            <v>3398769967</v>
          </cell>
          <cell r="Q24">
            <v>3603438728</v>
          </cell>
          <cell r="R24">
            <v>3828312873</v>
          </cell>
          <cell r="S24">
            <v>4655477966</v>
          </cell>
          <cell r="T24">
            <v>4917488789</v>
          </cell>
          <cell r="U24">
            <v>4754272071</v>
          </cell>
          <cell r="V24">
            <v>4549379411</v>
          </cell>
          <cell r="W24">
            <v>5142405092</v>
          </cell>
          <cell r="X24">
            <v>3980026851</v>
          </cell>
        </row>
        <row r="25">
          <cell r="B25" t="str">
            <v>CCS</v>
          </cell>
          <cell r="C25">
            <v>1062816940</v>
          </cell>
          <cell r="D25">
            <v>1035833642</v>
          </cell>
          <cell r="E25">
            <v>1069339090</v>
          </cell>
          <cell r="F25">
            <v>1237951548</v>
          </cell>
          <cell r="G25">
            <v>1330497271</v>
          </cell>
          <cell r="H25">
            <v>1306577261</v>
          </cell>
          <cell r="I25">
            <v>1299228348</v>
          </cell>
          <cell r="J25">
            <v>1353391404</v>
          </cell>
          <cell r="K25">
            <v>1425551281</v>
          </cell>
          <cell r="L25">
            <v>1397641991</v>
          </cell>
          <cell r="M25">
            <v>1398037829</v>
          </cell>
          <cell r="N25">
            <v>1400468658</v>
          </cell>
          <cell r="O25">
            <v>1387158127</v>
          </cell>
          <cell r="P25">
            <v>1389450006</v>
          </cell>
          <cell r="Q25">
            <v>1399399507</v>
          </cell>
          <cell r="R25">
            <v>1446560606</v>
          </cell>
          <cell r="S25">
            <v>1475582580</v>
          </cell>
          <cell r="T25">
            <v>1519509156</v>
          </cell>
          <cell r="U25">
            <v>1529795180</v>
          </cell>
          <cell r="V25">
            <v>1539413158</v>
          </cell>
          <cell r="W25">
            <v>1592134489</v>
          </cell>
          <cell r="X25">
            <v>1453900197.5384614</v>
          </cell>
        </row>
        <row r="26">
          <cell r="B26" t="str">
            <v>Total</v>
          </cell>
          <cell r="C26">
            <v>16307372021</v>
          </cell>
          <cell r="D26">
            <v>15534993848</v>
          </cell>
          <cell r="E26">
            <v>16898056485</v>
          </cell>
          <cell r="F26">
            <v>17207814051</v>
          </cell>
          <cell r="G26">
            <v>17300474450</v>
          </cell>
          <cell r="H26">
            <v>16501111945</v>
          </cell>
          <cell r="I26">
            <v>16039525639</v>
          </cell>
          <cell r="J26">
            <v>16811491746</v>
          </cell>
          <cell r="K26">
            <v>18540638705</v>
          </cell>
          <cell r="L26">
            <v>17937191613</v>
          </cell>
          <cell r="M26">
            <v>17890350539</v>
          </cell>
          <cell r="N26">
            <v>17678869342</v>
          </cell>
          <cell r="O26">
            <v>17179734418</v>
          </cell>
          <cell r="P26">
            <v>17243170066</v>
          </cell>
          <cell r="Q26">
            <v>17438134696</v>
          </cell>
          <cell r="R26">
            <v>17899722591</v>
          </cell>
          <cell r="S26">
            <v>19105071003</v>
          </cell>
          <cell r="T26">
            <v>19439702467</v>
          </cell>
          <cell r="U26">
            <v>19210627954</v>
          </cell>
          <cell r="V26">
            <v>19248488486</v>
          </cell>
          <cell r="W26">
            <v>20751556916</v>
          </cell>
          <cell r="X26">
            <v>18427942984.30769</v>
          </cell>
        </row>
        <row r="29">
          <cell r="B29" t="str">
            <v>MM</v>
          </cell>
          <cell r="C29">
            <v>41274</v>
          </cell>
          <cell r="D29">
            <v>41364</v>
          </cell>
          <cell r="E29">
            <v>41455</v>
          </cell>
          <cell r="F29">
            <v>41547</v>
          </cell>
          <cell r="G29">
            <v>41639</v>
          </cell>
          <cell r="H29">
            <v>41729</v>
          </cell>
          <cell r="I29">
            <v>41820</v>
          </cell>
          <cell r="J29">
            <v>41912</v>
          </cell>
          <cell r="K29">
            <v>42004</v>
          </cell>
          <cell r="L29">
            <v>42035</v>
          </cell>
          <cell r="M29">
            <v>42063</v>
          </cell>
          <cell r="N29">
            <v>42094</v>
          </cell>
          <cell r="O29">
            <v>42124</v>
          </cell>
          <cell r="P29">
            <v>42155</v>
          </cell>
          <cell r="Q29">
            <v>42185</v>
          </cell>
          <cell r="R29">
            <v>42216</v>
          </cell>
          <cell r="S29">
            <v>42247</v>
          </cell>
          <cell r="T29">
            <v>42277</v>
          </cell>
          <cell r="U29">
            <v>42308</v>
          </cell>
          <cell r="V29">
            <v>42338</v>
          </cell>
          <cell r="W29">
            <v>42369</v>
          </cell>
          <cell r="X29" t="str">
            <v>2015 Mon Avg</v>
          </cell>
        </row>
        <row r="30">
          <cell r="B30" t="str">
            <v>Brokerage</v>
          </cell>
          <cell r="C30">
            <v>1735491551</v>
          </cell>
          <cell r="D30">
            <v>1705684535</v>
          </cell>
          <cell r="E30">
            <v>1578718576</v>
          </cell>
          <cell r="F30">
            <v>1712035726</v>
          </cell>
          <cell r="G30">
            <v>1868641015</v>
          </cell>
          <cell r="H30">
            <v>1745925536</v>
          </cell>
          <cell r="I30">
            <v>1654486245</v>
          </cell>
          <cell r="J30">
            <v>1711167192</v>
          </cell>
          <cell r="K30">
            <v>1732027904</v>
          </cell>
          <cell r="L30">
            <v>1664974054</v>
          </cell>
          <cell r="M30">
            <v>1672596199</v>
          </cell>
          <cell r="N30">
            <v>1643418962</v>
          </cell>
          <cell r="O30">
            <v>1616351616</v>
          </cell>
          <cell r="P30">
            <v>1556014429</v>
          </cell>
          <cell r="Q30">
            <v>1524819023</v>
          </cell>
          <cell r="R30">
            <v>1566102980</v>
          </cell>
          <cell r="S30">
            <v>1726475904</v>
          </cell>
          <cell r="T30">
            <v>1684345991</v>
          </cell>
          <cell r="U30">
            <v>1708825412</v>
          </cell>
          <cell r="V30">
            <v>1705576648</v>
          </cell>
          <cell r="W30">
            <v>1682045718</v>
          </cell>
          <cell r="X30">
            <v>1652582680</v>
          </cell>
        </row>
        <row r="31">
          <cell r="B31" t="str">
            <v>Corp Adv</v>
          </cell>
          <cell r="C31">
            <v>5822206466</v>
          </cell>
          <cell r="D31">
            <v>5095549148</v>
          </cell>
          <cell r="E31">
            <v>6314623378</v>
          </cell>
          <cell r="F31">
            <v>5756815247</v>
          </cell>
          <cell r="G31">
            <v>5010464204</v>
          </cell>
          <cell r="H31">
            <v>4820383023</v>
          </cell>
          <cell r="I31">
            <v>4431408793</v>
          </cell>
          <cell r="J31">
            <v>4818241718</v>
          </cell>
          <cell r="K31">
            <v>5030096208</v>
          </cell>
          <cell r="L31">
            <v>4804049942</v>
          </cell>
          <cell r="M31">
            <v>4690958111</v>
          </cell>
          <cell r="N31">
            <v>4613644544</v>
          </cell>
          <cell r="O31">
            <v>4513929218</v>
          </cell>
          <cell r="P31">
            <v>4521687700</v>
          </cell>
          <cell r="Q31">
            <v>4600477163</v>
          </cell>
          <cell r="R31">
            <v>4727944527</v>
          </cell>
          <cell r="S31">
            <v>5631655918</v>
          </cell>
          <cell r="T31">
            <v>5695371187</v>
          </cell>
          <cell r="U31">
            <v>5406035927</v>
          </cell>
          <cell r="V31">
            <v>5210982871</v>
          </cell>
          <cell r="W31">
            <v>5602141738</v>
          </cell>
          <cell r="X31">
            <v>5003767311.8461542</v>
          </cell>
        </row>
        <row r="32">
          <cell r="B32" t="str">
            <v>RIA ADV</v>
          </cell>
          <cell r="C32">
            <v>292292775</v>
          </cell>
          <cell r="D32">
            <v>256228646</v>
          </cell>
          <cell r="E32">
            <v>278619001</v>
          </cell>
          <cell r="F32">
            <v>275347539</v>
          </cell>
          <cell r="G32">
            <v>324326499</v>
          </cell>
          <cell r="H32">
            <v>307698485</v>
          </cell>
          <cell r="I32">
            <v>301281457</v>
          </cell>
          <cell r="J32">
            <v>353380631</v>
          </cell>
          <cell r="K32">
            <v>406287842</v>
          </cell>
          <cell r="L32">
            <v>422585882</v>
          </cell>
          <cell r="M32">
            <v>423580997</v>
          </cell>
          <cell r="N32">
            <v>408650759</v>
          </cell>
          <cell r="O32">
            <v>403361561</v>
          </cell>
          <cell r="P32">
            <v>417258324</v>
          </cell>
          <cell r="Q32">
            <v>425083358</v>
          </cell>
          <cell r="R32">
            <v>450764023</v>
          </cell>
          <cell r="S32">
            <v>608722276</v>
          </cell>
          <cell r="T32">
            <v>546526510</v>
          </cell>
          <cell r="U32">
            <v>557336768</v>
          </cell>
          <cell r="V32">
            <v>506029889</v>
          </cell>
          <cell r="W32">
            <v>601172716</v>
          </cell>
          <cell r="X32">
            <v>475181608.07692307</v>
          </cell>
        </row>
        <row r="33">
          <cell r="B33" t="str">
            <v>CCS</v>
          </cell>
          <cell r="C33">
            <v>564708969</v>
          </cell>
          <cell r="D33">
            <v>551067184</v>
          </cell>
          <cell r="E33">
            <v>568147616</v>
          </cell>
          <cell r="F33">
            <v>498051325</v>
          </cell>
          <cell r="G33">
            <v>384923546</v>
          </cell>
          <cell r="H33">
            <v>314966153</v>
          </cell>
          <cell r="I33">
            <v>328070437</v>
          </cell>
          <cell r="J33">
            <v>308198096</v>
          </cell>
          <cell r="K33">
            <v>307159516</v>
          </cell>
          <cell r="L33">
            <v>300007849</v>
          </cell>
          <cell r="M33">
            <v>299143674</v>
          </cell>
          <cell r="N33">
            <v>303239490</v>
          </cell>
          <cell r="O33">
            <v>269751761</v>
          </cell>
          <cell r="P33">
            <v>269110841</v>
          </cell>
          <cell r="Q33">
            <v>268249389</v>
          </cell>
          <cell r="R33">
            <v>295565368</v>
          </cell>
          <cell r="S33">
            <v>322627405</v>
          </cell>
          <cell r="T33">
            <v>314215884</v>
          </cell>
          <cell r="U33">
            <v>313416673</v>
          </cell>
          <cell r="V33">
            <v>291812571</v>
          </cell>
          <cell r="W33">
            <v>314970600</v>
          </cell>
          <cell r="X33">
            <v>297636232.38461536</v>
          </cell>
        </row>
        <row r="34">
          <cell r="B34" t="str">
            <v>Total</v>
          </cell>
          <cell r="C34">
            <v>8414699761</v>
          </cell>
          <cell r="D34">
            <v>7608529513</v>
          </cell>
          <cell r="E34">
            <v>8740108571</v>
          </cell>
          <cell r="F34">
            <v>8242249837</v>
          </cell>
          <cell r="G34">
            <v>7588355264</v>
          </cell>
          <cell r="H34">
            <v>7188973197</v>
          </cell>
          <cell r="I34">
            <v>6715246932</v>
          </cell>
          <cell r="J34">
            <v>7190987637</v>
          </cell>
          <cell r="K34">
            <v>7475571470</v>
          </cell>
          <cell r="L34">
            <v>7191617727</v>
          </cell>
          <cell r="M34">
            <v>7086278981</v>
          </cell>
          <cell r="N34">
            <v>6968953755</v>
          </cell>
          <cell r="O34">
            <v>6803394156</v>
          </cell>
          <cell r="P34">
            <v>6764071294</v>
          </cell>
          <cell r="Q34">
            <v>6818628933</v>
          </cell>
          <cell r="R34">
            <v>7040376898</v>
          </cell>
          <cell r="S34">
            <v>8289481503</v>
          </cell>
          <cell r="T34">
            <v>8240459572</v>
          </cell>
          <cell r="U34">
            <v>7985614780</v>
          </cell>
          <cell r="V34">
            <v>7714401979</v>
          </cell>
          <cell r="W34">
            <v>8200330772</v>
          </cell>
          <cell r="X34">
            <v>7429167832.3076925</v>
          </cell>
        </row>
      </sheetData>
      <sheetData sheetId="10">
        <row r="4">
          <cell r="B4" t="str">
            <v>Banks</v>
          </cell>
          <cell r="D4" t="str">
            <v>Rate</v>
          </cell>
          <cell r="E4" t="str">
            <v>Rates</v>
          </cell>
        </row>
        <row r="5">
          <cell r="D5" t="str">
            <v>Base</v>
          </cell>
          <cell r="E5" t="str">
            <v>Balance $m</v>
          </cell>
          <cell r="F5">
            <v>2015</v>
          </cell>
          <cell r="G5">
            <v>2016</v>
          </cell>
          <cell r="H5">
            <v>2017</v>
          </cell>
          <cell r="I5">
            <v>2018</v>
          </cell>
          <cell r="J5">
            <v>2019</v>
          </cell>
          <cell r="K5">
            <v>2020</v>
          </cell>
          <cell r="L5">
            <v>2021</v>
          </cell>
        </row>
        <row r="6">
          <cell r="B6" t="str">
            <v>GS Anchor Bank</v>
          </cell>
          <cell r="D6" t="str">
            <v>FFE</v>
          </cell>
          <cell r="E6">
            <v>5250</v>
          </cell>
          <cell r="F6">
            <v>6.0000000000000001E-3</v>
          </cell>
          <cell r="G6">
            <v>5.0000000000000001E-3</v>
          </cell>
          <cell r="H6">
            <v>4.0000000000000001E-3</v>
          </cell>
          <cell r="I6">
            <v>2.5000000000000001E-3</v>
          </cell>
          <cell r="J6">
            <v>0</v>
          </cell>
          <cell r="K6">
            <v>0</v>
          </cell>
          <cell r="L6">
            <v>0</v>
          </cell>
        </row>
        <row r="7">
          <cell r="B7" t="str">
            <v>GS Excess</v>
          </cell>
          <cell r="D7" t="str">
            <v>FFE</v>
          </cell>
          <cell r="E7">
            <v>750</v>
          </cell>
          <cell r="F7">
            <v>0</v>
          </cell>
          <cell r="G7">
            <v>0</v>
          </cell>
          <cell r="H7">
            <v>0</v>
          </cell>
          <cell r="I7">
            <v>0</v>
          </cell>
          <cell r="J7">
            <v>0</v>
          </cell>
          <cell r="K7">
            <v>0</v>
          </cell>
          <cell r="L7">
            <v>0</v>
          </cell>
        </row>
        <row r="8">
          <cell r="B8" t="str">
            <v>MS Anchor Bank</v>
          </cell>
          <cell r="D8" t="str">
            <v>FFE</v>
          </cell>
          <cell r="E8">
            <v>3250</v>
          </cell>
          <cell r="F8">
            <v>1.125E-2</v>
          </cell>
          <cell r="G8">
            <v>0</v>
          </cell>
          <cell r="H8">
            <v>0</v>
          </cell>
          <cell r="I8">
            <v>0</v>
          </cell>
          <cell r="J8">
            <v>0</v>
          </cell>
          <cell r="K8">
            <v>0</v>
          </cell>
          <cell r="L8">
            <v>0</v>
          </cell>
        </row>
        <row r="9">
          <cell r="B9" t="str">
            <v>MS Excess</v>
          </cell>
          <cell r="D9" t="str">
            <v>FFE</v>
          </cell>
          <cell r="E9">
            <v>400</v>
          </cell>
          <cell r="F9">
            <v>3.0000000000000001E-3</v>
          </cell>
          <cell r="G9">
            <v>0</v>
          </cell>
          <cell r="H9">
            <v>0</v>
          </cell>
          <cell r="I9">
            <v>0</v>
          </cell>
          <cell r="J9">
            <v>0</v>
          </cell>
          <cell r="K9">
            <v>0</v>
          </cell>
          <cell r="L9">
            <v>0</v>
          </cell>
        </row>
        <row r="10">
          <cell r="B10" t="str">
            <v>MS Wind-down</v>
          </cell>
          <cell r="D10" t="str">
            <v>FFE</v>
          </cell>
          <cell r="E10">
            <v>3650</v>
          </cell>
          <cell r="G10">
            <v>1.0345890410958904E-2</v>
          </cell>
        </row>
        <row r="11">
          <cell r="B11" t="str">
            <v>US Bank</v>
          </cell>
          <cell r="D11" t="str">
            <v>FFE</v>
          </cell>
          <cell r="E11">
            <v>1500</v>
          </cell>
          <cell r="G11">
            <v>1.37E-2</v>
          </cell>
          <cell r="H11">
            <v>1.37E-2</v>
          </cell>
          <cell r="I11">
            <v>1.37E-2</v>
          </cell>
          <cell r="J11">
            <v>0</v>
          </cell>
          <cell r="K11">
            <v>0</v>
          </cell>
          <cell r="L11">
            <v>0</v>
          </cell>
        </row>
        <row r="12">
          <cell r="B12" t="str">
            <v>Citi Tranche 1</v>
          </cell>
          <cell r="D12" t="str">
            <v>+3MO LIB</v>
          </cell>
          <cell r="E12">
            <v>1400</v>
          </cell>
          <cell r="F12">
            <v>6.9999999999999999E-4</v>
          </cell>
          <cell r="G12">
            <v>6.9999999999999999E-4</v>
          </cell>
          <cell r="H12">
            <v>6.9999999999999999E-4</v>
          </cell>
          <cell r="I12">
            <v>6.9999999999999999E-4</v>
          </cell>
          <cell r="J12">
            <v>6.9999999999999999E-4</v>
          </cell>
          <cell r="K12">
            <v>6.9999999999999999E-4</v>
          </cell>
          <cell r="L12">
            <v>6.9999999999999999E-4</v>
          </cell>
        </row>
        <row r="13">
          <cell r="B13" t="str">
            <v>Citi Tranche 2</v>
          </cell>
          <cell r="D13" t="str">
            <v>+3MO LIB</v>
          </cell>
          <cell r="E13">
            <v>1400</v>
          </cell>
          <cell r="F13">
            <v>6.9999999999999999E-4</v>
          </cell>
          <cell r="G13">
            <v>6.9999999999999999E-4</v>
          </cell>
          <cell r="H13">
            <v>6.9999999999999999E-4</v>
          </cell>
          <cell r="I13">
            <v>6.9999999999999999E-4</v>
          </cell>
          <cell r="J13">
            <v>6.9999999999999999E-4</v>
          </cell>
          <cell r="K13">
            <v>6.9999999999999999E-4</v>
          </cell>
          <cell r="L13">
            <v>6.9999999999999999E-4</v>
          </cell>
        </row>
        <row r="14">
          <cell r="B14" t="str">
            <v>Citi Tranche 3</v>
          </cell>
          <cell r="D14" t="str">
            <v>Managed*</v>
          </cell>
          <cell r="E14">
            <v>1700</v>
          </cell>
          <cell r="F14" t="str">
            <v>~FFE</v>
          </cell>
          <cell r="G14" t="str">
            <v>~FFE</v>
          </cell>
          <cell r="H14" t="str">
            <v>~FFE</v>
          </cell>
          <cell r="I14" t="str">
            <v>~FFE</v>
          </cell>
          <cell r="J14" t="str">
            <v>~FFE</v>
          </cell>
          <cell r="K14" t="str">
            <v>~FFE</v>
          </cell>
          <cell r="L14" t="str">
            <v>~FFE</v>
          </cell>
        </row>
        <row r="15">
          <cell r="B15" t="str">
            <v>Discover</v>
          </cell>
          <cell r="D15" t="str">
            <v>FFE</v>
          </cell>
          <cell r="E15">
            <v>1000</v>
          </cell>
          <cell r="F15">
            <v>3.3999999999999998E-3</v>
          </cell>
          <cell r="G15">
            <v>3.3999999999999998E-3</v>
          </cell>
          <cell r="H15">
            <v>3.3999999999999998E-3</v>
          </cell>
          <cell r="I15">
            <v>3.3999999999999998E-3</v>
          </cell>
          <cell r="J15">
            <v>3.3999999999999998E-3</v>
          </cell>
          <cell r="K15">
            <v>3.3999999999999998E-3</v>
          </cell>
          <cell r="L15">
            <v>3.3999999999999998E-3</v>
          </cell>
        </row>
        <row r="16">
          <cell r="B16" t="str">
            <v>Other</v>
          </cell>
          <cell r="D16" t="str">
            <v>FFE</v>
          </cell>
          <cell r="E16" t="str">
            <v>Remainder</v>
          </cell>
          <cell r="F16">
            <v>1.5E-3</v>
          </cell>
          <cell r="G16">
            <v>1.5E-3</v>
          </cell>
          <cell r="H16">
            <v>1.5E-3</v>
          </cell>
          <cell r="I16">
            <v>1.5E-3</v>
          </cell>
          <cell r="J16">
            <v>1.5E-3</v>
          </cell>
          <cell r="K16">
            <v>1.5E-3</v>
          </cell>
          <cell r="L16">
            <v>1.5E-3</v>
          </cell>
        </row>
        <row r="17">
          <cell r="B17" t="str">
            <v>Managed rate for Citi is expected to renegotiated monthly and roughly track FFE</v>
          </cell>
        </row>
        <row r="18">
          <cell r="B18" t="str">
            <v>Note: Current max yield to LPL of 185bps</v>
          </cell>
        </row>
      </sheetData>
      <sheetData sheetId="11"/>
      <sheetData sheetId="12"/>
      <sheetData sheetId="13"/>
      <sheetData sheetId="1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SGetValue"/>
      <sheetName val="Lists"/>
      <sheetName val="Target"/>
    </sheetNames>
    <sheetDataSet>
      <sheetData sheetId="0" refreshError="1"/>
      <sheetData sheetId="1">
        <row r="2">
          <cell r="A2" t="str">
            <v>Divisional Rollups</v>
          </cell>
          <cell r="C2" t="str">
            <v>Sales-based Commissions</v>
          </cell>
          <cell r="E2" t="str">
            <v>A411110</v>
          </cell>
          <cell r="F2" t="str">
            <v>Mutual Funds - MFDA</v>
          </cell>
          <cell r="H2" t="str">
            <v>FY10</v>
          </cell>
          <cell r="J2" t="str">
            <v>Jan</v>
          </cell>
          <cell r="L2" t="str">
            <v>Budget</v>
          </cell>
          <cell r="N2" t="str">
            <v>GAAP</v>
          </cell>
          <cell r="P2" t="str">
            <v>Jan</v>
          </cell>
          <cell r="Q2" t="str">
            <v>January</v>
          </cell>
          <cell r="R2">
            <v>1</v>
          </cell>
        </row>
        <row r="3">
          <cell r="A3" t="str">
            <v>AIS</v>
          </cell>
          <cell r="C3" t="str">
            <v>Trail Commissions</v>
          </cell>
          <cell r="E3" t="str">
            <v>A411115</v>
          </cell>
          <cell r="F3" t="str">
            <v>Mutual Funds - BETA</v>
          </cell>
          <cell r="H3" t="str">
            <v>FY11</v>
          </cell>
          <cell r="J3" t="str">
            <v>Feb</v>
          </cell>
          <cell r="L3" t="str">
            <v>Actual</v>
          </cell>
          <cell r="N3" t="str">
            <v>Non-GAAP</v>
          </cell>
          <cell r="P3" t="str">
            <v>Feb</v>
          </cell>
          <cell r="Q3" t="str">
            <v>February</v>
          </cell>
          <cell r="R3">
            <v>2</v>
          </cell>
        </row>
        <row r="4">
          <cell r="A4" t="str">
            <v>BTS</v>
          </cell>
          <cell r="C4" t="str">
            <v>Advisory</v>
          </cell>
          <cell r="E4" t="str">
            <v>A411120</v>
          </cell>
          <cell r="F4" t="str">
            <v>Mutual Funds - Direct</v>
          </cell>
          <cell r="H4" t="str">
            <v>FY12</v>
          </cell>
          <cell r="J4" t="str">
            <v>Mar</v>
          </cell>
          <cell r="N4" t="str">
            <v>Adjusted</v>
          </cell>
          <cell r="P4" t="str">
            <v>Mar</v>
          </cell>
          <cell r="Q4" t="str">
            <v>March</v>
          </cell>
          <cell r="R4">
            <v>3</v>
          </cell>
        </row>
        <row r="5">
          <cell r="A5" t="str">
            <v>Corporate &amp; Holdings</v>
          </cell>
          <cell r="C5" t="str">
            <v>Total Commission &amp; Advisory</v>
          </cell>
          <cell r="E5" t="str">
            <v>A411125</v>
          </cell>
          <cell r="F5" t="str">
            <v>Mutual Funds - Pershing</v>
          </cell>
          <cell r="H5" t="str">
            <v>FY13</v>
          </cell>
          <cell r="J5" t="str">
            <v>Apr</v>
          </cell>
          <cell r="P5" t="str">
            <v>Apr</v>
          </cell>
          <cell r="Q5" t="str">
            <v>April</v>
          </cell>
          <cell r="R5">
            <v>4</v>
          </cell>
        </row>
        <row r="6">
          <cell r="A6" t="str">
            <v>CSS</v>
          </cell>
          <cell r="C6" t="str">
            <v>Transaction</v>
          </cell>
          <cell r="E6" t="str">
            <v>A411130</v>
          </cell>
          <cell r="F6" t="str">
            <v>OMP Mutual Funds</v>
          </cell>
          <cell r="H6" t="str">
            <v>FY14</v>
          </cell>
          <cell r="J6" t="str">
            <v>May</v>
          </cell>
          <cell r="P6" t="str">
            <v>May</v>
          </cell>
          <cell r="Q6" t="str">
            <v>May</v>
          </cell>
          <cell r="R6">
            <v>5</v>
          </cell>
        </row>
        <row r="7">
          <cell r="A7" t="str">
            <v>Expense Management</v>
          </cell>
          <cell r="C7" t="str">
            <v>IRA Custodian Fee</v>
          </cell>
          <cell r="E7" t="str">
            <v>A411135</v>
          </cell>
          <cell r="F7" t="str">
            <v>Hedge Funds Products</v>
          </cell>
          <cell r="H7" t="str">
            <v>FY15</v>
          </cell>
          <cell r="J7" t="str">
            <v>Jun</v>
          </cell>
          <cell r="P7" t="str">
            <v>Jun</v>
          </cell>
          <cell r="Q7" t="str">
            <v>June</v>
          </cell>
          <cell r="R7">
            <v>6</v>
          </cell>
        </row>
        <row r="8">
          <cell r="A8" t="str">
            <v>FAST</v>
          </cell>
          <cell r="C8" t="str">
            <v>Other Fee Revenues</v>
          </cell>
          <cell r="E8" t="str">
            <v>A411215</v>
          </cell>
          <cell r="F8" t="str">
            <v>Mutual Funds Trails - BETA</v>
          </cell>
          <cell r="H8" t="str">
            <v>FY16</v>
          </cell>
          <cell r="J8" t="str">
            <v>Jul</v>
          </cell>
          <cell r="P8" t="str">
            <v>Jul</v>
          </cell>
          <cell r="Q8" t="str">
            <v>July</v>
          </cell>
          <cell r="R8">
            <v>7</v>
          </cell>
        </row>
        <row r="9">
          <cell r="A9" t="str">
            <v>GRC</v>
          </cell>
          <cell r="C9" t="str">
            <v>Fee Revenues</v>
          </cell>
          <cell r="E9" t="str">
            <v>A411216</v>
          </cell>
          <cell r="F9" t="str">
            <v>Non-Erisa 12B-1's (M/F Trls-BETA)</v>
          </cell>
          <cell r="H9" t="str">
            <v>FY17</v>
          </cell>
          <cell r="J9" t="str">
            <v>Aug</v>
          </cell>
          <cell r="P9" t="str">
            <v>Aug</v>
          </cell>
          <cell r="Q9" t="str">
            <v>August</v>
          </cell>
          <cell r="R9">
            <v>8</v>
          </cell>
        </row>
        <row r="10">
          <cell r="A10" t="str">
            <v>Human Capital</v>
          </cell>
          <cell r="C10" t="str">
            <v>ICA/MMK</v>
          </cell>
          <cell r="E10" t="str">
            <v>A411217</v>
          </cell>
          <cell r="F10" t="str">
            <v>RIA 12B1 Trails</v>
          </cell>
          <cell r="H10" t="str">
            <v>FY18</v>
          </cell>
          <cell r="J10" t="str">
            <v>Sep</v>
          </cell>
          <cell r="P10" t="str">
            <v>Sep</v>
          </cell>
          <cell r="Q10" t="str">
            <v>September</v>
          </cell>
          <cell r="R10">
            <v>9</v>
          </cell>
        </row>
        <row r="11">
          <cell r="A11" t="str">
            <v>Legal</v>
          </cell>
          <cell r="C11" t="str">
            <v>Product Sponsor</v>
          </cell>
          <cell r="E11" t="str">
            <v>A411220</v>
          </cell>
          <cell r="F11" t="str">
            <v>Mutual Fund Trails - Direct</v>
          </cell>
          <cell r="J11" t="str">
            <v>Oct</v>
          </cell>
          <cell r="P11" t="str">
            <v>Oct</v>
          </cell>
          <cell r="Q11" t="str">
            <v>October</v>
          </cell>
          <cell r="R11">
            <v>10</v>
          </cell>
        </row>
        <row r="12">
          <cell r="A12" t="str">
            <v>Client Experience &amp; Training</v>
          </cell>
          <cell r="C12" t="str">
            <v>Other Asset-based Revenue</v>
          </cell>
          <cell r="E12" t="str">
            <v>A411225</v>
          </cell>
          <cell r="F12" t="str">
            <v>Mutual Fund Trails - Pershing</v>
          </cell>
          <cell r="J12" t="str">
            <v>Nov</v>
          </cell>
          <cell r="P12" t="str">
            <v>Nov</v>
          </cell>
          <cell r="Q12" t="str">
            <v>November</v>
          </cell>
          <cell r="R12">
            <v>11</v>
          </cell>
        </row>
        <row r="13">
          <cell r="A13" t="str">
            <v>Concord</v>
          </cell>
          <cell r="C13" t="str">
            <v>Total Asset-based Revenue</v>
          </cell>
          <cell r="E13" t="str">
            <v>A411230</v>
          </cell>
          <cell r="F13" t="str">
            <v>Mutual Fund Trails - OMP</v>
          </cell>
          <cell r="J13" t="str">
            <v>Dec</v>
          </cell>
          <cell r="P13" t="str">
            <v>Dec</v>
          </cell>
          <cell r="Q13" t="str">
            <v>December</v>
          </cell>
          <cell r="R13">
            <v>12</v>
          </cell>
        </row>
        <row r="14">
          <cell r="A14" t="str">
            <v>Corporate Development and Investment Platform Solutions</v>
          </cell>
          <cell r="C14" t="str">
            <v>Interest, Net</v>
          </cell>
          <cell r="E14" t="str">
            <v>A411235</v>
          </cell>
          <cell r="F14" t="str">
            <v>Hedge Funds Trails</v>
          </cell>
          <cell r="J14" t="str">
            <v>Q1</v>
          </cell>
        </row>
        <row r="15">
          <cell r="A15" t="str">
            <v>Fortigent</v>
          </cell>
          <cell r="C15" t="str">
            <v>Other Revenues</v>
          </cell>
          <cell r="E15" t="str">
            <v>A412110</v>
          </cell>
          <cell r="F15" t="str">
            <v>Fixed Annuity Products</v>
          </cell>
          <cell r="J15" t="str">
            <v>Q2</v>
          </cell>
        </row>
        <row r="16">
          <cell r="A16" t="str">
            <v>IAS National Sales</v>
          </cell>
          <cell r="C16" t="str">
            <v>Net Rev</v>
          </cell>
          <cell r="E16" t="str">
            <v>A412115</v>
          </cell>
          <cell r="F16" t="str">
            <v>Associates - Fixed Annuities</v>
          </cell>
          <cell r="J16" t="str">
            <v>Q3</v>
          </cell>
        </row>
        <row r="17">
          <cell r="A17" t="str">
            <v>Insurance Solutions</v>
          </cell>
          <cell r="C17" t="str">
            <v>Commission</v>
          </cell>
          <cell r="E17" t="str">
            <v>A412120</v>
          </cell>
          <cell r="F17" t="str">
            <v>Group Variable Annuity</v>
          </cell>
          <cell r="J17" t="str">
            <v>Q4</v>
          </cell>
        </row>
        <row r="18">
          <cell r="A18" t="str">
            <v>Investment and Planning Solutions</v>
          </cell>
          <cell r="C18" t="str">
            <v>Brokerage, Clearing &amp; Exchange</v>
          </cell>
          <cell r="E18" t="str">
            <v>A412125</v>
          </cell>
          <cell r="F18" t="str">
            <v>OAP Variable Annuity</v>
          </cell>
          <cell r="J18" t="str">
            <v>Year Total</v>
          </cell>
        </row>
        <row r="19">
          <cell r="A19" t="str">
            <v>IS National Sales</v>
          </cell>
          <cell r="C19" t="str">
            <v>Production Expense</v>
          </cell>
          <cell r="E19" t="str">
            <v>A412130</v>
          </cell>
          <cell r="F19" t="str">
            <v>OAP Variable Annuity - BETA</v>
          </cell>
          <cell r="J19" t="str">
            <v>Y-T-D(Jan)</v>
          </cell>
        </row>
        <row r="20">
          <cell r="A20" t="str">
            <v>National Sales Exec</v>
          </cell>
          <cell r="C20" t="str">
            <v>Gross Profit</v>
          </cell>
          <cell r="E20" t="str">
            <v>A412135</v>
          </cell>
          <cell r="F20" t="str">
            <v>Variable Annuity Products</v>
          </cell>
          <cell r="J20" t="str">
            <v>Y-T-D(Feb)</v>
          </cell>
        </row>
        <row r="21">
          <cell r="A21" t="str">
            <v>National Sales Retired</v>
          </cell>
          <cell r="C21" t="str">
            <v>Personnel Expense</v>
          </cell>
          <cell r="E21" t="str">
            <v>A412140</v>
          </cell>
          <cell r="F21" t="str">
            <v>Variable Annuity - BETA</v>
          </cell>
          <cell r="J21" t="str">
            <v>Y-T-D(Mar)</v>
          </cell>
        </row>
        <row r="22">
          <cell r="A22" t="str">
            <v>PTC</v>
          </cell>
          <cell r="C22" t="str">
            <v>Outside Personnel Expense</v>
          </cell>
          <cell r="E22" t="str">
            <v>A412150</v>
          </cell>
          <cell r="F22" t="str">
            <v>Fixed Index Annuity</v>
          </cell>
          <cell r="J22" t="str">
            <v>Y-T-D(Apr)</v>
          </cell>
        </row>
        <row r="23">
          <cell r="A23" t="str">
            <v>Research Solutions</v>
          </cell>
          <cell r="C23" t="str">
            <v>Occupancy &amp; Other</v>
          </cell>
          <cell r="E23" t="str">
            <v>A412210</v>
          </cell>
          <cell r="F23" t="str">
            <v>FA Trails</v>
          </cell>
          <cell r="J23" t="str">
            <v>Y-T-D(May)</v>
          </cell>
        </row>
        <row r="24">
          <cell r="A24" t="str">
            <v>Retirement Partners</v>
          </cell>
          <cell r="C24" t="str">
            <v>Equipment Expense</v>
          </cell>
          <cell r="E24" t="str">
            <v>A412220</v>
          </cell>
          <cell r="F24" t="str">
            <v>Group Variable Annuity Trails</v>
          </cell>
          <cell r="J24" t="str">
            <v>Y-T-D(Jun)</v>
          </cell>
        </row>
        <row r="25">
          <cell r="A25" t="str">
            <v>Corporate &amp; Holdings</v>
          </cell>
          <cell r="C25" t="str">
            <v>Communications Expense</v>
          </cell>
          <cell r="E25" t="str">
            <v>A412230</v>
          </cell>
          <cell r="F25" t="str">
            <v>OAP Variable Annuity Trails</v>
          </cell>
          <cell r="J25" t="str">
            <v>Y-T-D(Jul)</v>
          </cell>
        </row>
        <row r="26">
          <cell r="A26" t="str">
            <v>Expense Mgmt</v>
          </cell>
          <cell r="C26" t="str">
            <v>Data Aggregation Expense</v>
          </cell>
          <cell r="E26" t="str">
            <v>A412240</v>
          </cell>
          <cell r="F26" t="str">
            <v>Variable Annuity Trails - Direct</v>
          </cell>
          <cell r="J26" t="str">
            <v>Y-T-D(Aug)</v>
          </cell>
        </row>
        <row r="27">
          <cell r="A27" t="str">
            <v>Projects &amp; Initiatives</v>
          </cell>
          <cell r="C27" t="str">
            <v>Customer Statements</v>
          </cell>
          <cell r="E27" t="str">
            <v>A412250</v>
          </cell>
          <cell r="F27" t="str">
            <v>Fixed Index Annuity Trail</v>
          </cell>
          <cell r="J27" t="str">
            <v>Y-T-D(Sep)</v>
          </cell>
        </row>
        <row r="28">
          <cell r="A28" t="str">
            <v>SVC Office</v>
          </cell>
          <cell r="C28" t="str">
            <v>Travel &amp; Entertainment Exp</v>
          </cell>
          <cell r="E28" t="str">
            <v>A413110</v>
          </cell>
          <cell r="F28" t="str">
            <v>Ins Products - Whole Life</v>
          </cell>
          <cell r="J28" t="str">
            <v>Y-T-D(Oct)</v>
          </cell>
        </row>
        <row r="29">
          <cell r="A29" t="str">
            <v>Expense Management</v>
          </cell>
          <cell r="C29" t="str">
            <v>Legal Expense</v>
          </cell>
          <cell r="E29" t="str">
            <v>A413111</v>
          </cell>
          <cell r="F29" t="str">
            <v>Ins Products - Term Life</v>
          </cell>
          <cell r="J29" t="str">
            <v>Y-T-D(Nov)</v>
          </cell>
        </row>
        <row r="30">
          <cell r="A30" t="str">
            <v>Accounting</v>
          </cell>
          <cell r="C30" t="str">
            <v>Audit/Tax Expenses</v>
          </cell>
          <cell r="E30" t="str">
            <v>A413112</v>
          </cell>
          <cell r="F30" t="str">
            <v>Ins Products - Variable Life</v>
          </cell>
          <cell r="J30" t="str">
            <v>Y-T-D(Dec)</v>
          </cell>
        </row>
        <row r="31">
          <cell r="A31" t="str">
            <v>FAST Executive</v>
          </cell>
          <cell r="C31" t="str">
            <v>Professional Fees (ex. Legal)</v>
          </cell>
          <cell r="E31" t="str">
            <v>A413113</v>
          </cell>
          <cell r="F31" t="str">
            <v>Ins Products - Universal Life</v>
          </cell>
          <cell r="J31" t="str">
            <v>Q-T-D(Q1)</v>
          </cell>
        </row>
        <row r="32">
          <cell r="A32" t="str">
            <v>FP&amp;A</v>
          </cell>
          <cell r="C32" t="str">
            <v>Regulatory Legal Expense</v>
          </cell>
          <cell r="E32" t="str">
            <v>A413114</v>
          </cell>
          <cell r="F32" t="str">
            <v>Ins Products - Disability</v>
          </cell>
          <cell r="J32" t="str">
            <v>Q-T-D(Q2)</v>
          </cell>
        </row>
        <row r="33">
          <cell r="A33" t="str">
            <v>Internal Audit</v>
          </cell>
          <cell r="C33" t="str">
            <v>Rep Licensing</v>
          </cell>
          <cell r="E33" t="str">
            <v>A413115</v>
          </cell>
          <cell r="F33" t="str">
            <v>Ins Products - Long-Term Care</v>
          </cell>
          <cell r="J33" t="str">
            <v>Q-T-D(Q3)</v>
          </cell>
        </row>
        <row r="34">
          <cell r="A34" t="str">
            <v>ITC</v>
          </cell>
          <cell r="C34" t="str">
            <v>Bad Debt</v>
          </cell>
          <cell r="E34" t="str">
            <v>A413116</v>
          </cell>
          <cell r="F34" t="str">
            <v>Ins - Lincoln Benefit Direct</v>
          </cell>
          <cell r="J34" t="str">
            <v>Q-T-D(Q4)</v>
          </cell>
        </row>
        <row r="35">
          <cell r="A35" t="str">
            <v>BRM</v>
          </cell>
          <cell r="C35" t="str">
            <v>Other Expense</v>
          </cell>
          <cell r="E35" t="str">
            <v>A413117</v>
          </cell>
          <cell r="F35" t="str">
            <v>Ins - Hartford Variable Direct</v>
          </cell>
        </row>
        <row r="36">
          <cell r="A36" t="str">
            <v>Business Management</v>
          </cell>
          <cell r="C36" t="str">
            <v>Core Expense</v>
          </cell>
          <cell r="E36" t="str">
            <v>A413118</v>
          </cell>
          <cell r="F36" t="str">
            <v>Ins - Other</v>
          </cell>
        </row>
        <row r="37">
          <cell r="A37" t="str">
            <v>Compliance</v>
          </cell>
          <cell r="C37" t="str">
            <v>Meeting Expense</v>
          </cell>
          <cell r="E37" t="str">
            <v>A413119</v>
          </cell>
          <cell r="F37" t="str">
            <v>Insurance - Overrides</v>
          </cell>
        </row>
        <row r="38">
          <cell r="A38" t="str">
            <v>FIU</v>
          </cell>
          <cell r="C38" t="str">
            <v>Other Promotional</v>
          </cell>
          <cell r="E38" t="str">
            <v>A413130</v>
          </cell>
          <cell r="F38" t="str">
            <v>Crossover Ins - Whole Life</v>
          </cell>
        </row>
        <row r="39">
          <cell r="A39" t="str">
            <v>GRC Executive</v>
          </cell>
          <cell r="C39" t="str">
            <v>Promotional</v>
          </cell>
          <cell r="E39" t="str">
            <v>A413131</v>
          </cell>
          <cell r="F39" t="str">
            <v>Crossover Ins - Term Life</v>
          </cell>
        </row>
        <row r="40">
          <cell r="A40" t="str">
            <v>GRC Vacancy</v>
          </cell>
          <cell r="C40" t="str">
            <v>G&amp;A Expense</v>
          </cell>
          <cell r="E40" t="str">
            <v>A413132</v>
          </cell>
          <cell r="F40" t="str">
            <v>Crossover Ins - Universal Life</v>
          </cell>
        </row>
        <row r="41">
          <cell r="A41" t="str">
            <v>IRM</v>
          </cell>
          <cell r="C41" t="str">
            <v>Adjusted EBITDA</v>
          </cell>
          <cell r="E41" t="str">
            <v>A413133</v>
          </cell>
          <cell r="F41" t="str">
            <v>Crossover Ins - Disability</v>
          </cell>
        </row>
        <row r="42">
          <cell r="A42" t="str">
            <v>Operational Risk</v>
          </cell>
          <cell r="C42" t="str">
            <v>Forecasting Rollups</v>
          </cell>
          <cell r="E42" t="str">
            <v>A413134</v>
          </cell>
          <cell r="F42" t="str">
            <v>Crossover Ins-Long -Term Care</v>
          </cell>
        </row>
        <row r="43">
          <cell r="E43" t="str">
            <v>A413135</v>
          </cell>
          <cell r="F43" t="str">
            <v>Crossover Ins - Other</v>
          </cell>
        </row>
        <row r="44">
          <cell r="E44" t="str">
            <v>A413150</v>
          </cell>
          <cell r="F44" t="str">
            <v>Associates - Whole Life</v>
          </cell>
        </row>
        <row r="45">
          <cell r="E45" t="str">
            <v>A413151</v>
          </cell>
          <cell r="F45" t="str">
            <v>Associates -Term Life</v>
          </cell>
        </row>
        <row r="46">
          <cell r="E46" t="str">
            <v>A413152</v>
          </cell>
          <cell r="F46" t="str">
            <v>Associates - Universal Life</v>
          </cell>
        </row>
        <row r="47">
          <cell r="E47" t="str">
            <v>A413153</v>
          </cell>
          <cell r="F47" t="str">
            <v>Associates-Long Term Care</v>
          </cell>
        </row>
        <row r="48">
          <cell r="E48" t="str">
            <v>A413154</v>
          </cell>
          <cell r="F48" t="str">
            <v>Associates - Life Settlement</v>
          </cell>
        </row>
        <row r="49">
          <cell r="E49" t="str">
            <v>A413210</v>
          </cell>
          <cell r="F49" t="str">
            <v>Bank Owned Life Insurance (BOLI)</v>
          </cell>
        </row>
        <row r="50">
          <cell r="E50" t="str">
            <v>A413220</v>
          </cell>
          <cell r="F50" t="str">
            <v>Variable Life Trails</v>
          </cell>
        </row>
        <row r="51">
          <cell r="E51" t="str">
            <v>A414110</v>
          </cell>
          <cell r="F51" t="str">
            <v>Direct Investments</v>
          </cell>
        </row>
        <row r="52">
          <cell r="E52" t="str">
            <v>A414115</v>
          </cell>
          <cell r="F52" t="str">
            <v>Direct Investments - BETA</v>
          </cell>
        </row>
        <row r="53">
          <cell r="E53" t="str">
            <v>A414120</v>
          </cell>
          <cell r="F53" t="str">
            <v>Direct Investments -  1031 Exchanges</v>
          </cell>
        </row>
        <row r="54">
          <cell r="E54" t="str">
            <v>A414125</v>
          </cell>
          <cell r="F54" t="str">
            <v>Private Placements Current Sales</v>
          </cell>
        </row>
        <row r="55">
          <cell r="E55" t="str">
            <v>A414210</v>
          </cell>
          <cell r="F55" t="str">
            <v>Traded Direct Invest - Trails</v>
          </cell>
        </row>
        <row r="56">
          <cell r="E56" t="str">
            <v>A414225</v>
          </cell>
          <cell r="F56" t="str">
            <v>Private Placements - Trails</v>
          </cell>
        </row>
        <row r="57">
          <cell r="E57" t="str">
            <v>A415110</v>
          </cell>
          <cell r="F57" t="str">
            <v>Listed Stock</v>
          </cell>
        </row>
        <row r="58">
          <cell r="E58" t="str">
            <v>A415115</v>
          </cell>
          <cell r="F58" t="str">
            <v>Listed Stock - BETA</v>
          </cell>
        </row>
        <row r="59">
          <cell r="E59" t="str">
            <v>A415120</v>
          </cell>
          <cell r="F59" t="str">
            <v>Stock Options</v>
          </cell>
        </row>
        <row r="60">
          <cell r="E60" t="str">
            <v>A415125</v>
          </cell>
          <cell r="F60" t="str">
            <v>Stock Options - BETA</v>
          </cell>
        </row>
        <row r="61">
          <cell r="E61" t="str">
            <v>A415130</v>
          </cell>
          <cell r="F61" t="str">
            <v>OTC Agency - BETA</v>
          </cell>
        </row>
        <row r="62">
          <cell r="E62" t="str">
            <v>A415135</v>
          </cell>
          <cell r="F62" t="str">
            <v>Syndicate Underwriting - BETA</v>
          </cell>
        </row>
        <row r="63">
          <cell r="E63" t="str">
            <v>A416110</v>
          </cell>
          <cell r="F63" t="str">
            <v>F I Agency - BETA</v>
          </cell>
        </row>
        <row r="64">
          <cell r="E64" t="str">
            <v>A416115</v>
          </cell>
          <cell r="F64" t="str">
            <v>F I Principal</v>
          </cell>
        </row>
        <row r="65">
          <cell r="E65" t="str">
            <v>A416120</v>
          </cell>
          <cell r="F65" t="str">
            <v>F I Principal - BETA</v>
          </cell>
        </row>
        <row r="66">
          <cell r="E66" t="str">
            <v>A416125</v>
          </cell>
          <cell r="F66" t="str">
            <v>529 Commissions</v>
          </cell>
        </row>
        <row r="67">
          <cell r="E67" t="str">
            <v>A416130</v>
          </cell>
          <cell r="F67" t="str">
            <v>Unit Investment Trusts</v>
          </cell>
        </row>
        <row r="68">
          <cell r="E68" t="str">
            <v>A416135</v>
          </cell>
          <cell r="F68" t="str">
            <v>Unit Investment Trusts - BETA</v>
          </cell>
        </row>
        <row r="69">
          <cell r="E69" t="str">
            <v>A416220</v>
          </cell>
          <cell r="F69" t="str">
            <v>529 Trails</v>
          </cell>
        </row>
        <row r="70">
          <cell r="E70" t="str">
            <v>A419110</v>
          </cell>
          <cell r="F70" t="str">
            <v>MBNA Acquisition Fee</v>
          </cell>
        </row>
        <row r="71">
          <cell r="E71" t="str">
            <v>A419115</v>
          </cell>
          <cell r="F71" t="str">
            <v>Commodities</v>
          </cell>
        </row>
        <row r="72">
          <cell r="E72" t="str">
            <v>A419120</v>
          </cell>
          <cell r="F72" t="str">
            <v>Commodities - BETA</v>
          </cell>
        </row>
        <row r="73">
          <cell r="E73" t="str">
            <v>A419125</v>
          </cell>
          <cell r="F73" t="str">
            <v>UVEST - B/D Other Programs</v>
          </cell>
        </row>
        <row r="74">
          <cell r="E74" t="str">
            <v>A419130</v>
          </cell>
          <cell r="F74" t="str">
            <v>Finders Fees</v>
          </cell>
        </row>
        <row r="75">
          <cell r="E75" t="str">
            <v>A419135</v>
          </cell>
          <cell r="F75" t="str">
            <v>Derivatives Finders Fees</v>
          </cell>
        </row>
        <row r="76">
          <cell r="E76" t="str">
            <v>A421210</v>
          </cell>
          <cell r="F76" t="str">
            <v>Market Pace - BETA</v>
          </cell>
        </row>
        <row r="77">
          <cell r="E77" t="str">
            <v>A421215</v>
          </cell>
          <cell r="F77" t="str">
            <v>Market Pace II - BETA</v>
          </cell>
        </row>
        <row r="78">
          <cell r="E78" t="str">
            <v>A421220</v>
          </cell>
          <cell r="F78" t="str">
            <v>MOD SAM Adv. Fee - BETA</v>
          </cell>
        </row>
        <row r="79">
          <cell r="E79" t="str">
            <v>A421225</v>
          </cell>
          <cell r="F79" t="str">
            <v>SAM Adv. Fee - BETA</v>
          </cell>
        </row>
        <row r="80">
          <cell r="E80" t="str">
            <v>A421230</v>
          </cell>
          <cell r="F80" t="str">
            <v>SAM II Adv. Fee - BETA</v>
          </cell>
        </row>
        <row r="81">
          <cell r="E81" t="str">
            <v>A421275</v>
          </cell>
          <cell r="F81" t="str">
            <v>Market Pace Admin Fee - BETA</v>
          </cell>
        </row>
        <row r="82">
          <cell r="E82" t="str">
            <v>A421280</v>
          </cell>
          <cell r="F82" t="str">
            <v>Market Pace II Admin Fee - BETA</v>
          </cell>
        </row>
        <row r="83">
          <cell r="E83" t="str">
            <v>A421285</v>
          </cell>
          <cell r="F83" t="str">
            <v>MOD SAM Adv. Admin. Fee - BETA</v>
          </cell>
        </row>
        <row r="84">
          <cell r="E84" t="str">
            <v>A421290</v>
          </cell>
          <cell r="F84" t="str">
            <v>SAM Adv. Admin. Fee - BETA</v>
          </cell>
        </row>
        <row r="85">
          <cell r="E85" t="str">
            <v>A421295</v>
          </cell>
          <cell r="F85" t="str">
            <v>SAM II Adv. Admin. Fee - BETA</v>
          </cell>
        </row>
        <row r="86">
          <cell r="E86" t="str">
            <v>A422210</v>
          </cell>
          <cell r="F86" t="str">
            <v>Mngr. Select I - BETA</v>
          </cell>
        </row>
        <row r="87">
          <cell r="E87" t="str">
            <v>A422215</v>
          </cell>
          <cell r="F87" t="str">
            <v>Mngr. Select II - BETA</v>
          </cell>
        </row>
        <row r="88">
          <cell r="E88" t="str">
            <v>A422220</v>
          </cell>
          <cell r="F88" t="str">
            <v>Mngr Select-Mgr Fee BETA</v>
          </cell>
        </row>
        <row r="89">
          <cell r="E89" t="str">
            <v>A422275</v>
          </cell>
          <cell r="F89" t="str">
            <v>Mngr. Select I Admin - BETA</v>
          </cell>
        </row>
        <row r="90">
          <cell r="E90" t="str">
            <v>A422280</v>
          </cell>
          <cell r="F90" t="str">
            <v>Mngr. Select II Admin - BETA</v>
          </cell>
        </row>
        <row r="91">
          <cell r="E91" t="str">
            <v>A422285</v>
          </cell>
          <cell r="F91" t="str">
            <v>Mngr Select-Mgr Payout W/Holding</v>
          </cell>
        </row>
        <row r="92">
          <cell r="E92" t="str">
            <v>A422290</v>
          </cell>
          <cell r="F92" t="str">
            <v>Trade Allowance-Mgr Select</v>
          </cell>
        </row>
        <row r="93">
          <cell r="E93" t="str">
            <v>A422295</v>
          </cell>
          <cell r="F93" t="str">
            <v>Trade Allowance-Mgr Select II</v>
          </cell>
        </row>
        <row r="94">
          <cell r="E94" t="str">
            <v>A423210</v>
          </cell>
          <cell r="F94" t="str">
            <v>MWP - Advisory Fee</v>
          </cell>
        </row>
        <row r="95">
          <cell r="E95" t="str">
            <v>A423220</v>
          </cell>
          <cell r="F95" t="str">
            <v>MWP - Strategist Fee</v>
          </cell>
        </row>
        <row r="96">
          <cell r="E96" t="str">
            <v>A423290</v>
          </cell>
          <cell r="F96" t="str">
            <v>MWP - Program Fee</v>
          </cell>
        </row>
        <row r="97">
          <cell r="E97" t="str">
            <v>A424210</v>
          </cell>
          <cell r="F97" t="str">
            <v>OMP Advisory Fees</v>
          </cell>
        </row>
        <row r="98">
          <cell r="E98" t="str">
            <v>A425210</v>
          </cell>
          <cell r="F98" t="str">
            <v>PWP - Advisory Fee</v>
          </cell>
        </row>
        <row r="99">
          <cell r="E99" t="str">
            <v>A425215</v>
          </cell>
          <cell r="F99" t="str">
            <v>PWP - Manager Fee</v>
          </cell>
        </row>
        <row r="100">
          <cell r="E100" t="str">
            <v>A425285</v>
          </cell>
          <cell r="F100" t="str">
            <v>PWP - Admin Fee</v>
          </cell>
        </row>
        <row r="101">
          <cell r="E101" t="str">
            <v>A425290</v>
          </cell>
          <cell r="F101" t="str">
            <v>PWP - Custody &amp; Clearing Fee</v>
          </cell>
        </row>
        <row r="102">
          <cell r="E102" t="str">
            <v>A425295</v>
          </cell>
          <cell r="F102" t="str">
            <v>PWP - Overlay PM Fee</v>
          </cell>
        </row>
        <row r="103">
          <cell r="E103" t="str">
            <v>A431290</v>
          </cell>
          <cell r="F103" t="str">
            <v>RIA SWM1 Program Fee</v>
          </cell>
        </row>
        <row r="104">
          <cell r="E104" t="str">
            <v>A431295</v>
          </cell>
          <cell r="F104" t="str">
            <v>RIA SWM2 Program Fee</v>
          </cell>
        </row>
        <row r="105">
          <cell r="E105" t="str">
            <v>A432290</v>
          </cell>
          <cell r="F105" t="str">
            <v>RIA MAS Program Fee</v>
          </cell>
        </row>
        <row r="106">
          <cell r="E106" t="str">
            <v>A432295</v>
          </cell>
          <cell r="F106" t="str">
            <v>RIA MAN Program Fee</v>
          </cell>
        </row>
        <row r="107">
          <cell r="E107" t="str">
            <v>A433295</v>
          </cell>
          <cell r="F107" t="str">
            <v>RIA MWP Program Fee</v>
          </cell>
        </row>
        <row r="108">
          <cell r="E108" t="str">
            <v>A434290</v>
          </cell>
          <cell r="F108" t="str">
            <v>RIA OMP Adv. Program Fee</v>
          </cell>
        </row>
        <row r="109">
          <cell r="E109" t="str">
            <v>A435295</v>
          </cell>
          <cell r="F109" t="str">
            <v>RIA PWP Program Fee</v>
          </cell>
        </row>
        <row r="110">
          <cell r="E110" t="str">
            <v>A438010</v>
          </cell>
          <cell r="F110" t="str">
            <v>UMA Advisory Fee</v>
          </cell>
        </row>
        <row r="111">
          <cell r="E111" t="str">
            <v>A441210</v>
          </cell>
          <cell r="F111" t="str">
            <v>FP Adv Fees - Bplan</v>
          </cell>
        </row>
        <row r="112">
          <cell r="E112" t="str">
            <v>A441215</v>
          </cell>
          <cell r="F112" t="str">
            <v>FP Adv Fees - Hrly Consulting</v>
          </cell>
        </row>
        <row r="113">
          <cell r="E113" t="str">
            <v>A441220</v>
          </cell>
          <cell r="F113" t="str">
            <v>FP Adv Fees - Oth Software</v>
          </cell>
        </row>
        <row r="114">
          <cell r="E114" t="str">
            <v>A441225</v>
          </cell>
          <cell r="F114" t="str">
            <v>WealthVision - Fin'l Planning Fee</v>
          </cell>
        </row>
        <row r="115">
          <cell r="E115" t="str">
            <v>A441230</v>
          </cell>
          <cell r="F115" t="str">
            <v>FP - Retirement Consulting</v>
          </cell>
        </row>
        <row r="116">
          <cell r="E116" t="str">
            <v>A441235</v>
          </cell>
          <cell r="F116" t="str">
            <v>FP Advisor Fee - PCAP</v>
          </cell>
        </row>
        <row r="117">
          <cell r="E117" t="str">
            <v>A441240</v>
          </cell>
          <cell r="F117" t="str">
            <v>NestWise Initial Planning Fee</v>
          </cell>
        </row>
        <row r="118">
          <cell r="E118" t="str">
            <v>A441245</v>
          </cell>
          <cell r="F118" t="str">
            <v>NestWise Initial Planning Program Fee</v>
          </cell>
        </row>
        <row r="119">
          <cell r="E119" t="str">
            <v>A441250</v>
          </cell>
          <cell r="F119" t="str">
            <v>Nestwise ongoing Advice Fee</v>
          </cell>
        </row>
        <row r="120">
          <cell r="E120" t="str">
            <v>A441255</v>
          </cell>
          <cell r="F120" t="str">
            <v>Nestwise Ongoing Advice Program Fee</v>
          </cell>
        </row>
        <row r="121">
          <cell r="E121" t="str">
            <v>A441260</v>
          </cell>
          <cell r="F121" t="str">
            <v>Participant Advice- Advisory</v>
          </cell>
        </row>
        <row r="122">
          <cell r="E122" t="str">
            <v>A441265</v>
          </cell>
          <cell r="F122" t="str">
            <v>RIA Participant Advice- Advisory</v>
          </cell>
        </row>
        <row r="123">
          <cell r="E123" t="str">
            <v>A441270</v>
          </cell>
          <cell r="F123" t="str">
            <v>Participant Advice- Program Fee</v>
          </cell>
        </row>
        <row r="124">
          <cell r="E124" t="str">
            <v>A451210</v>
          </cell>
          <cell r="F124" t="str">
            <v>Third Party Advisory</v>
          </cell>
        </row>
        <row r="125">
          <cell r="E125" t="str">
            <v>A451212</v>
          </cell>
          <cell r="F125" t="str">
            <v>VA Advisory Fees</v>
          </cell>
        </row>
        <row r="126">
          <cell r="E126" t="str">
            <v>A451213</v>
          </cell>
          <cell r="F126" t="str">
            <v>VA Advisory Admin Fees</v>
          </cell>
        </row>
        <row r="127">
          <cell r="E127" t="str">
            <v>A451215</v>
          </cell>
          <cell r="F127" t="str">
            <v>SEI Advisory Fees</v>
          </cell>
        </row>
        <row r="128">
          <cell r="E128" t="str">
            <v>A451220</v>
          </cell>
          <cell r="F128" t="str">
            <v>Managers Choice</v>
          </cell>
        </row>
        <row r="129">
          <cell r="E129" t="str">
            <v>A451225</v>
          </cell>
          <cell r="F129" t="str">
            <v>Concord Third Party Advisory Fees</v>
          </cell>
        </row>
        <row r="130">
          <cell r="E130" t="str">
            <v>A491120</v>
          </cell>
          <cell r="F130" t="str">
            <v>Other Products</v>
          </cell>
        </row>
        <row r="131">
          <cell r="E131" t="str">
            <v>A491210</v>
          </cell>
          <cell r="F131" t="str">
            <v>Advisory Fee - Other</v>
          </cell>
        </row>
        <row r="132">
          <cell r="E132" t="str">
            <v>A491215</v>
          </cell>
          <cell r="F132" t="str">
            <v>Participant Advice - Program Fee</v>
          </cell>
        </row>
        <row r="133">
          <cell r="E133" t="str">
            <v>A491220</v>
          </cell>
          <cell r="F133" t="str">
            <v>Participant Advice - Advisory Fee</v>
          </cell>
        </row>
        <row r="134">
          <cell r="E134" t="str">
            <v>A511210</v>
          </cell>
          <cell r="F134" t="str">
            <v>Insured Cash Account</v>
          </cell>
        </row>
        <row r="135">
          <cell r="E135" t="str">
            <v>A511215</v>
          </cell>
          <cell r="F135" t="str">
            <v>Money Market Fees</v>
          </cell>
        </row>
        <row r="136">
          <cell r="E136" t="str">
            <v>A512210</v>
          </cell>
          <cell r="F136" t="str">
            <v>OMP Consulting &amp; Services Fees</v>
          </cell>
        </row>
        <row r="137">
          <cell r="E137" t="str">
            <v>A512215</v>
          </cell>
          <cell r="F137" t="str">
            <v>OAP VA Sales Based Comp</v>
          </cell>
        </row>
        <row r="138">
          <cell r="E138" t="str">
            <v>A512220</v>
          </cell>
          <cell r="F138" t="str">
            <v>OAP VA Asset Based Comp</v>
          </cell>
        </row>
        <row r="139">
          <cell r="E139" t="str">
            <v>A512225</v>
          </cell>
          <cell r="F139" t="str">
            <v>OMP Sales Charges</v>
          </cell>
        </row>
        <row r="140">
          <cell r="E140" t="str">
            <v>A512230</v>
          </cell>
          <cell r="F140" t="str">
            <v>TPIA PM Data Downloads</v>
          </cell>
        </row>
        <row r="141">
          <cell r="E141" t="str">
            <v>A513210</v>
          </cell>
          <cell r="F141" t="str">
            <v>Retirement Plus Fees</v>
          </cell>
        </row>
        <row r="142">
          <cell r="E142" t="str">
            <v>A513215</v>
          </cell>
          <cell r="F142" t="str">
            <v>RIA Sponsor Fees</v>
          </cell>
        </row>
        <row r="143">
          <cell r="E143" t="str">
            <v>A513220</v>
          </cell>
          <cell r="F143" t="str">
            <v>Funds/PLUS Fees</v>
          </cell>
        </row>
        <row r="144">
          <cell r="E144" t="str">
            <v>A513225</v>
          </cell>
          <cell r="F144" t="str">
            <v>Annuities Plus Fees</v>
          </cell>
        </row>
        <row r="145">
          <cell r="E145" t="str">
            <v>A513230</v>
          </cell>
          <cell r="F145" t="str">
            <v>Fixed Annuity Sponsor Fee</v>
          </cell>
        </row>
        <row r="146">
          <cell r="E146" t="str">
            <v>A513235</v>
          </cell>
          <cell r="F146" t="str">
            <v>MF Participating Admin Fees</v>
          </cell>
        </row>
        <row r="147">
          <cell r="E147" t="str">
            <v>A513240</v>
          </cell>
          <cell r="F147" t="str">
            <v>Annuity Participating Admin Fee</v>
          </cell>
        </row>
        <row r="148">
          <cell r="E148" t="str">
            <v>A514210</v>
          </cell>
          <cell r="F148" t="str">
            <v>Omnibus Service Fees - Advisory</v>
          </cell>
        </row>
        <row r="149">
          <cell r="E149" t="str">
            <v>A514211</v>
          </cell>
          <cell r="F149" t="str">
            <v>Omnibus Service Fees - Brokerage</v>
          </cell>
        </row>
        <row r="150">
          <cell r="E150" t="str">
            <v>A514215</v>
          </cell>
          <cell r="F150" t="str">
            <v>NSCC Networking - Level  4</v>
          </cell>
        </row>
        <row r="151">
          <cell r="E151" t="str">
            <v>A514220</v>
          </cell>
          <cell r="F151" t="str">
            <v>NSCC Networking - Level  3</v>
          </cell>
        </row>
        <row r="152">
          <cell r="E152" t="str">
            <v>A514225</v>
          </cell>
          <cell r="F152" t="str">
            <v>Annuity Networking Fee</v>
          </cell>
        </row>
        <row r="153">
          <cell r="E153" t="str">
            <v>A521110</v>
          </cell>
          <cell r="F153" t="str">
            <v>M/F Clearing Charges</v>
          </cell>
        </row>
        <row r="154">
          <cell r="E154" t="str">
            <v>A521115</v>
          </cell>
          <cell r="F154" t="str">
            <v>MF Clrng Chg Collected-Funds+/Annuitie</v>
          </cell>
        </row>
        <row r="155">
          <cell r="E155" t="str">
            <v>A521120</v>
          </cell>
          <cell r="F155" t="str">
            <v>MF Clearing Chg Collected - BETA</v>
          </cell>
        </row>
        <row r="156">
          <cell r="E156" t="str">
            <v>A521125</v>
          </cell>
          <cell r="F156" t="str">
            <v>Participating Clearing Chgs Collected</v>
          </cell>
        </row>
        <row r="157">
          <cell r="E157" t="str">
            <v>A523110</v>
          </cell>
          <cell r="F157" t="str">
            <v>Annuity Charges</v>
          </cell>
        </row>
        <row r="158">
          <cell r="E158" t="str">
            <v>A524110</v>
          </cell>
          <cell r="F158" t="str">
            <v>Direct Investment Charges</v>
          </cell>
        </row>
        <row r="159">
          <cell r="E159" t="str">
            <v>A525110</v>
          </cell>
          <cell r="F159" t="str">
            <v>GS Clearing Chg Coll-BETA</v>
          </cell>
        </row>
        <row r="160">
          <cell r="E160" t="str">
            <v>A525115</v>
          </cell>
          <cell r="F160" t="str">
            <v>GS Clearing Charges Collected</v>
          </cell>
        </row>
        <row r="161">
          <cell r="E161" t="str">
            <v>A526110</v>
          </cell>
          <cell r="F161" t="str">
            <v>Fixed Income Trading Profit</v>
          </cell>
        </row>
        <row r="162">
          <cell r="E162" t="str">
            <v>A526115</v>
          </cell>
          <cell r="F162" t="str">
            <v>FI Clearing Chg Coll- BETA</v>
          </cell>
        </row>
        <row r="163">
          <cell r="E163" t="str">
            <v>A528110</v>
          </cell>
          <cell r="F163" t="str">
            <v>Clearing Charges Collected</v>
          </cell>
        </row>
        <row r="164">
          <cell r="E164" t="str">
            <v>A528115</v>
          </cell>
          <cell r="F164" t="str">
            <v>Clr Chgs Coll Commodities - BETA</v>
          </cell>
        </row>
        <row r="165">
          <cell r="E165" t="str">
            <v>A529110</v>
          </cell>
          <cell r="F165" t="str">
            <v>SAM Transaction Charges</v>
          </cell>
        </row>
        <row r="166">
          <cell r="E166" t="str">
            <v>A529112</v>
          </cell>
          <cell r="F166" t="str">
            <v>SWM Transaction Charges</v>
          </cell>
        </row>
        <row r="167">
          <cell r="E167" t="str">
            <v>A529115</v>
          </cell>
          <cell r="F167" t="str">
            <v>MarketPace I Trans. Chgs. Coll.</v>
          </cell>
        </row>
        <row r="168">
          <cell r="E168" t="str">
            <v>A529120</v>
          </cell>
          <cell r="F168" t="str">
            <v>MarketPace II Clr Chgs - BETA</v>
          </cell>
        </row>
        <row r="169">
          <cell r="E169" t="str">
            <v>A529125</v>
          </cell>
          <cell r="F169" t="str">
            <v>MarketPace II Elec. Clr Chgs - BETA</v>
          </cell>
        </row>
        <row r="170">
          <cell r="E170" t="str">
            <v>A529130</v>
          </cell>
          <cell r="F170" t="str">
            <v>SAM Equity Elec Clr Chgs</v>
          </cell>
        </row>
        <row r="171">
          <cell r="E171" t="str">
            <v>A529135</v>
          </cell>
          <cell r="F171" t="str">
            <v>SAM MF Elec Clr Chgs</v>
          </cell>
        </row>
        <row r="172">
          <cell r="E172" t="str">
            <v>A529140</v>
          </cell>
          <cell r="F172" t="str">
            <v>Adv Manual Opt Trade Chg</v>
          </cell>
        </row>
        <row r="173">
          <cell r="E173" t="str">
            <v>A531101</v>
          </cell>
          <cell r="F173" t="str">
            <v>RR Advance Fees</v>
          </cell>
        </row>
        <row r="174">
          <cell r="E174" t="str">
            <v>A531102</v>
          </cell>
          <cell r="F174" t="str">
            <v>Licensing Fee Waivers</v>
          </cell>
        </row>
        <row r="175">
          <cell r="E175" t="str">
            <v>A531201</v>
          </cell>
          <cell r="F175" t="str">
            <v>Continuing Education Rev</v>
          </cell>
        </row>
        <row r="176">
          <cell r="E176" t="str">
            <v>A531202</v>
          </cell>
          <cell r="F176" t="str">
            <v>Compliance Audit Fees</v>
          </cell>
        </row>
        <row r="177">
          <cell r="E177" t="str">
            <v>A531203</v>
          </cell>
          <cell r="F177" t="str">
            <v>RIA Oversight Fee</v>
          </cell>
        </row>
        <row r="178">
          <cell r="E178" t="str">
            <v>A531204</v>
          </cell>
          <cell r="F178" t="str">
            <v>Supervision Fee</v>
          </cell>
        </row>
        <row r="179">
          <cell r="E179" t="str">
            <v>A531205</v>
          </cell>
          <cell r="F179" t="str">
            <v>FIS Service Fee</v>
          </cell>
        </row>
        <row r="180">
          <cell r="E180" t="str">
            <v>A531206</v>
          </cell>
          <cell r="F180" t="str">
            <v>RIA Services APL</v>
          </cell>
        </row>
        <row r="181">
          <cell r="E181" t="str">
            <v>A531207</v>
          </cell>
          <cell r="F181" t="str">
            <v>Fundvest Revenue</v>
          </cell>
        </row>
        <row r="182">
          <cell r="E182" t="str">
            <v>A531208</v>
          </cell>
          <cell r="F182" t="str">
            <v>AdvisersPLUS Fees</v>
          </cell>
        </row>
        <row r="183">
          <cell r="E183" t="str">
            <v>A531209</v>
          </cell>
          <cell r="F183" t="str">
            <v>Rep Research Sub Fees Collected</v>
          </cell>
        </row>
        <row r="184">
          <cell r="E184" t="str">
            <v>A531210</v>
          </cell>
          <cell r="F184" t="str">
            <v>Research Fees Collected</v>
          </cell>
        </row>
        <row r="185">
          <cell r="E185" t="str">
            <v>A531211</v>
          </cell>
          <cell r="F185" t="str">
            <v>Errors &amp; Omissions Insurance</v>
          </cell>
        </row>
        <row r="186">
          <cell r="E186" t="str">
            <v>A531212</v>
          </cell>
          <cell r="F186" t="str">
            <v>90% Contract Fee</v>
          </cell>
        </row>
        <row r="187">
          <cell r="E187" t="str">
            <v>A531213</v>
          </cell>
          <cell r="F187" t="str">
            <v>FINRA &amp; SIPC Fees</v>
          </cell>
        </row>
        <row r="188">
          <cell r="E188" t="str">
            <v>A531214</v>
          </cell>
          <cell r="F188" t="str">
            <v>Licensing Fees</v>
          </cell>
        </row>
        <row r="189">
          <cell r="E189" t="str">
            <v>A531215</v>
          </cell>
          <cell r="F189" t="str">
            <v>Registration Fees</v>
          </cell>
        </row>
        <row r="190">
          <cell r="E190" t="str">
            <v>A531216</v>
          </cell>
          <cell r="F190" t="str">
            <v>Bonding Fees</v>
          </cell>
        </row>
        <row r="191">
          <cell r="E191" t="str">
            <v>A531217</v>
          </cell>
          <cell r="F191" t="str">
            <v>Outside Brokerage Account Fee</v>
          </cell>
        </row>
        <row r="192">
          <cell r="E192" t="str">
            <v>A531220</v>
          </cell>
          <cell r="F192" t="str">
            <v>Rollover Account Fee</v>
          </cell>
        </row>
        <row r="193">
          <cell r="E193" t="str">
            <v>A531221</v>
          </cell>
          <cell r="F193" t="str">
            <v>LPL Advisor Match</v>
          </cell>
        </row>
        <row r="194">
          <cell r="E194" t="str">
            <v>A531222</v>
          </cell>
          <cell r="F194" t="str">
            <v>OSJ Inspections</v>
          </cell>
        </row>
        <row r="195">
          <cell r="E195" t="str">
            <v>A531518</v>
          </cell>
          <cell r="F195" t="str">
            <v>CRM Licensing Fee</v>
          </cell>
        </row>
        <row r="196">
          <cell r="E196" t="str">
            <v>A531519</v>
          </cell>
          <cell r="F196" t="str">
            <v>NestWise Customer Lead Fees</v>
          </cell>
        </row>
        <row r="197">
          <cell r="E197" t="str">
            <v>A531520</v>
          </cell>
          <cell r="F197" t="str">
            <v>BrandPartners Fees</v>
          </cell>
        </row>
        <row r="198">
          <cell r="E198" t="str">
            <v>A531521</v>
          </cell>
          <cell r="F198" t="str">
            <v>Prospectus Pricing</v>
          </cell>
        </row>
        <row r="199">
          <cell r="E199" t="str">
            <v>A531522</v>
          </cell>
          <cell r="F199" t="str">
            <v>RIA Compliance ADVantage</v>
          </cell>
        </row>
        <row r="200">
          <cell r="E200" t="str">
            <v>A532101</v>
          </cell>
          <cell r="F200" t="str">
            <v>Correspondent PCR Devel. Fee</v>
          </cell>
        </row>
        <row r="201">
          <cell r="E201" t="str">
            <v>A532201</v>
          </cell>
          <cell r="F201" t="str">
            <v>Outsourcing Institutional Fee</v>
          </cell>
        </row>
        <row r="202">
          <cell r="E202" t="str">
            <v>A533101</v>
          </cell>
          <cell r="F202" t="str">
            <v>Field Training</v>
          </cell>
        </row>
        <row r="203">
          <cell r="E203" t="str">
            <v>A533102</v>
          </cell>
          <cell r="F203" t="str">
            <v>Conference Services Registrration Svc</v>
          </cell>
        </row>
        <row r="204">
          <cell r="E204" t="str">
            <v>A533103</v>
          </cell>
          <cell r="F204" t="str">
            <v>Conference Services Revenue</v>
          </cell>
        </row>
        <row r="205">
          <cell r="E205" t="str">
            <v>A534101</v>
          </cell>
          <cell r="F205" t="str">
            <v>Reorg Fee</v>
          </cell>
        </row>
        <row r="206">
          <cell r="E206" t="str">
            <v>A534102</v>
          </cell>
          <cell r="F206" t="str">
            <v>Wire Fees</v>
          </cell>
        </row>
        <row r="207">
          <cell r="E207" t="str">
            <v>A534103</v>
          </cell>
          <cell r="F207" t="str">
            <v>Returned Checks/ACH Fees</v>
          </cell>
        </row>
        <row r="208">
          <cell r="E208" t="str">
            <v>A534105</v>
          </cell>
          <cell r="F208" t="str">
            <v>Account Transfer Fee</v>
          </cell>
        </row>
        <row r="209">
          <cell r="E209" t="str">
            <v>A534106</v>
          </cell>
          <cell r="F209" t="str">
            <v>Proxy Fees</v>
          </cell>
        </row>
        <row r="210">
          <cell r="E210" t="str">
            <v>A534107</v>
          </cell>
          <cell r="F210" t="str">
            <v>Special Product Fees</v>
          </cell>
        </row>
        <row r="211">
          <cell r="E211" t="str">
            <v>A534108</v>
          </cell>
          <cell r="F211" t="str">
            <v>Foreign Securities Fee</v>
          </cell>
        </row>
        <row r="212">
          <cell r="E212" t="str">
            <v>A534109</v>
          </cell>
          <cell r="F212" t="str">
            <v>Extension Fees</v>
          </cell>
        </row>
        <row r="213">
          <cell r="E213" t="str">
            <v>A534110</v>
          </cell>
          <cell r="F213" t="str">
            <v>Restricted Stock Fees</v>
          </cell>
        </row>
        <row r="214">
          <cell r="E214" t="str">
            <v>A534111</v>
          </cell>
          <cell r="F214" t="str">
            <v>Confirm Fees</v>
          </cell>
        </row>
        <row r="215">
          <cell r="E215" t="str">
            <v>A534112</v>
          </cell>
          <cell r="F215" t="str">
            <v>Inactive Account Fee</v>
          </cell>
        </row>
        <row r="216">
          <cell r="E216" t="str">
            <v>A534113</v>
          </cell>
          <cell r="F216" t="str">
            <v>Small Account Fees</v>
          </cell>
        </row>
        <row r="217">
          <cell r="E217" t="str">
            <v>A534114</v>
          </cell>
          <cell r="F217" t="str">
            <v>NestWise Engagement Program Fees</v>
          </cell>
        </row>
        <row r="218">
          <cell r="E218" t="str">
            <v>A534115</v>
          </cell>
          <cell r="F218" t="str">
            <v>Gift Promotion</v>
          </cell>
        </row>
        <row r="219">
          <cell r="E219" t="str">
            <v>A534198</v>
          </cell>
          <cell r="F219" t="str">
            <v>Prospectus Pricing</v>
          </cell>
        </row>
        <row r="220">
          <cell r="E220" t="str">
            <v>A534199</v>
          </cell>
          <cell r="F220" t="str">
            <v>Client Fees Other</v>
          </cell>
        </row>
        <row r="221">
          <cell r="E221" t="str">
            <v>A534202</v>
          </cell>
          <cell r="F221" t="str">
            <v>MBNA Renewal Fee</v>
          </cell>
        </row>
        <row r="222">
          <cell r="E222" t="str">
            <v>A534203</v>
          </cell>
          <cell r="F222" t="str">
            <v>Premier Plus Account Fees</v>
          </cell>
        </row>
        <row r="223">
          <cell r="E223" t="str">
            <v>A536101</v>
          </cell>
          <cell r="F223" t="str">
            <v>IRA Custodian Term Fee</v>
          </cell>
        </row>
        <row r="224">
          <cell r="E224" t="str">
            <v>A536201</v>
          </cell>
          <cell r="F224" t="str">
            <v>IRA Custodian Fee</v>
          </cell>
        </row>
        <row r="225">
          <cell r="E225" t="str">
            <v>A537101</v>
          </cell>
          <cell r="F225" t="str">
            <v>Tax Preparation Fees</v>
          </cell>
        </row>
        <row r="226">
          <cell r="E226" t="str">
            <v>A537201</v>
          </cell>
          <cell r="F226" t="str">
            <v>Insurance Trusts</v>
          </cell>
        </row>
        <row r="227">
          <cell r="E227" t="str">
            <v>A537202</v>
          </cell>
          <cell r="F227" t="str">
            <v>Investment Agent</v>
          </cell>
        </row>
        <row r="228">
          <cell r="E228" t="str">
            <v>A537203</v>
          </cell>
          <cell r="F228" t="str">
            <v>Admin Services</v>
          </cell>
        </row>
        <row r="229">
          <cell r="E229" t="str">
            <v>A537204</v>
          </cell>
          <cell r="F229" t="str">
            <v>Revocable Trusts</v>
          </cell>
        </row>
        <row r="230">
          <cell r="E230" t="str">
            <v>A537205</v>
          </cell>
          <cell r="F230" t="str">
            <v>Irrev. Personal Trusts</v>
          </cell>
        </row>
        <row r="231">
          <cell r="E231" t="str">
            <v>A537206</v>
          </cell>
          <cell r="F231" t="str">
            <v>Charitable Trusts</v>
          </cell>
        </row>
        <row r="232">
          <cell r="E232" t="str">
            <v>A537207</v>
          </cell>
          <cell r="F232" t="str">
            <v>Retirement Accounts</v>
          </cell>
        </row>
        <row r="233">
          <cell r="E233" t="str">
            <v>A537510</v>
          </cell>
          <cell r="F233" t="str">
            <v>Custom Development</v>
          </cell>
        </row>
        <row r="234">
          <cell r="E234" t="str">
            <v>A537515</v>
          </cell>
          <cell r="F234" t="str">
            <v>Data Aggregation</v>
          </cell>
        </row>
        <row r="235">
          <cell r="E235" t="str">
            <v>A537520</v>
          </cell>
          <cell r="F235" t="str">
            <v>Conversion</v>
          </cell>
        </row>
        <row r="236">
          <cell r="E236" t="str">
            <v>A537525</v>
          </cell>
          <cell r="F236" t="str">
            <v>Historical Transaction Onboarding</v>
          </cell>
        </row>
        <row r="237">
          <cell r="E237" t="str">
            <v>A537530</v>
          </cell>
          <cell r="F237" t="str">
            <v>Fortigent Advisory - Other</v>
          </cell>
        </row>
        <row r="238">
          <cell r="E238" t="str">
            <v>A537535</v>
          </cell>
          <cell r="F238" t="str">
            <v>Fixed Fee</v>
          </cell>
        </row>
        <row r="239">
          <cell r="E239" t="str">
            <v>A537540</v>
          </cell>
          <cell r="F239" t="str">
            <v>Account Charge</v>
          </cell>
        </row>
        <row r="240">
          <cell r="E240" t="str">
            <v>A537545</v>
          </cell>
          <cell r="F240" t="str">
            <v>Hedge Funds/Alts</v>
          </cell>
        </row>
        <row r="241">
          <cell r="E241" t="str">
            <v>A538101</v>
          </cell>
          <cell r="F241" t="str">
            <v>BranchNet Setup Fees</v>
          </cell>
        </row>
        <row r="242">
          <cell r="E242" t="str">
            <v>A538102</v>
          </cell>
          <cell r="F242" t="str">
            <v>PM Licensing Fees</v>
          </cell>
        </row>
        <row r="243">
          <cell r="E243" t="str">
            <v>A538103</v>
          </cell>
          <cell r="F243" t="str">
            <v>Advisor Square - Licensing</v>
          </cell>
        </row>
        <row r="244">
          <cell r="E244" t="str">
            <v>A538104</v>
          </cell>
          <cell r="F244" t="str">
            <v>BranchPlan Licensing Fees</v>
          </cell>
        </row>
        <row r="245">
          <cell r="E245" t="str">
            <v>A538201</v>
          </cell>
          <cell r="F245" t="str">
            <v>SIIP Monthly Fees</v>
          </cell>
        </row>
        <row r="246">
          <cell r="E246" t="str">
            <v>A538202</v>
          </cell>
          <cell r="F246" t="str">
            <v>iDoc Imaging Revenue</v>
          </cell>
        </row>
        <row r="247">
          <cell r="E247" t="str">
            <v>A538203</v>
          </cell>
          <cell r="F247" t="str">
            <v>Technology Fee (Mgr.Sel)</v>
          </cell>
        </row>
        <row r="248">
          <cell r="E248" t="str">
            <v>A538204</v>
          </cell>
          <cell r="F248" t="str">
            <v>NETX PRO Fees (UVEST)</v>
          </cell>
        </row>
        <row r="249">
          <cell r="E249" t="str">
            <v>A538205</v>
          </cell>
          <cell r="F249" t="str">
            <v>PRT Monthly Fee</v>
          </cell>
        </row>
        <row r="250">
          <cell r="E250" t="str">
            <v>A538206</v>
          </cell>
          <cell r="F250" t="str">
            <v>ASI (Portfolio Rebalancing) Monthly Fe</v>
          </cell>
        </row>
        <row r="251">
          <cell r="E251" t="str">
            <v>A538207</v>
          </cell>
          <cell r="F251" t="str">
            <v>Outsourcing Technology Licensing and R</v>
          </cell>
        </row>
        <row r="252">
          <cell r="E252" t="str">
            <v>A538208</v>
          </cell>
          <cell r="F252" t="str">
            <v>BranchNet Monthly Fees</v>
          </cell>
        </row>
        <row r="253">
          <cell r="E253" t="str">
            <v>A538209</v>
          </cell>
          <cell r="F253" t="str">
            <v>PM Monthly Fees-New</v>
          </cell>
        </row>
        <row r="254">
          <cell r="E254" t="str">
            <v>A538210</v>
          </cell>
          <cell r="F254" t="str">
            <v>PM Monthly-BFolio Conversion</v>
          </cell>
        </row>
        <row r="255">
          <cell r="E255" t="str">
            <v>A538211</v>
          </cell>
          <cell r="F255" t="str">
            <v>Advisor Website - Monthly Fees</v>
          </cell>
        </row>
        <row r="256">
          <cell r="E256" t="str">
            <v>A538212</v>
          </cell>
          <cell r="F256" t="str">
            <v>Advisor Square - Monthly/Annual Fees</v>
          </cell>
        </row>
        <row r="257">
          <cell r="E257" t="str">
            <v>A538213</v>
          </cell>
          <cell r="F257" t="str">
            <v>Thomson One Analytics</v>
          </cell>
        </row>
        <row r="258">
          <cell r="E258" t="str">
            <v>A538214</v>
          </cell>
          <cell r="F258" t="str">
            <v>Advisor Website - Licensing Fees</v>
          </cell>
        </row>
        <row r="259">
          <cell r="E259" t="str">
            <v>A538215</v>
          </cell>
          <cell r="F259" t="str">
            <v>IAS Technology Maintainence Fee</v>
          </cell>
        </row>
        <row r="260">
          <cell r="E260" t="str">
            <v>A538216</v>
          </cell>
          <cell r="F260" t="str">
            <v>LPL Account View</v>
          </cell>
        </row>
        <row r="261">
          <cell r="E261" t="str">
            <v>A538217</v>
          </cell>
          <cell r="F261" t="str">
            <v>BranchPlan Monthly Fees</v>
          </cell>
        </row>
        <row r="262">
          <cell r="E262" t="str">
            <v>A538218</v>
          </cell>
          <cell r="F262" t="str">
            <v>Monthly Fee Waivers</v>
          </cell>
        </row>
        <row r="263">
          <cell r="E263" t="str">
            <v>A538219</v>
          </cell>
          <cell r="F263" t="str">
            <v>BranchFOLIO Monthly Fee</v>
          </cell>
        </row>
        <row r="264">
          <cell r="E264" t="str">
            <v>A538220</v>
          </cell>
          <cell r="F264" t="str">
            <v>WealthVision-Subscription Fee</v>
          </cell>
        </row>
        <row r="265">
          <cell r="E265" t="str">
            <v>A538221</v>
          </cell>
          <cell r="F265" t="str">
            <v>Retirement Partners Tool Suite</v>
          </cell>
        </row>
        <row r="266">
          <cell r="E266" t="str">
            <v>A538222</v>
          </cell>
          <cell r="F266" t="str">
            <v>Concord Technology Fees</v>
          </cell>
        </row>
        <row r="267">
          <cell r="E267" t="str">
            <v>A539101</v>
          </cell>
          <cell r="F267" t="str">
            <v>Fees Collected</v>
          </cell>
        </row>
        <row r="268">
          <cell r="E268" t="str">
            <v>A539102</v>
          </cell>
          <cell r="F268" t="str">
            <v>Captive - Unearned Premium Revenue</v>
          </cell>
        </row>
        <row r="269">
          <cell r="E269" t="str">
            <v>A541210</v>
          </cell>
          <cell r="F269" t="str">
            <v>Margin Interest</v>
          </cell>
        </row>
        <row r="270">
          <cell r="E270" t="str">
            <v>A541215</v>
          </cell>
          <cell r="F270" t="str">
            <v>Interest Earned</v>
          </cell>
        </row>
        <row r="271">
          <cell r="E271" t="str">
            <v>A541220</v>
          </cell>
          <cell r="F271" t="str">
            <v>Interest Participation</v>
          </cell>
        </row>
        <row r="272">
          <cell r="E272" t="str">
            <v>A542110</v>
          </cell>
          <cell r="F272" t="str">
            <v>Interest Expense</v>
          </cell>
        </row>
        <row r="273">
          <cell r="E273" t="str">
            <v>A542115</v>
          </cell>
          <cell r="F273" t="str">
            <v>Revolver - Operating Interest Expense</v>
          </cell>
        </row>
        <row r="274">
          <cell r="E274" t="str">
            <v>A542120</v>
          </cell>
          <cell r="F274" t="str">
            <v>Swingline - Interest Expense</v>
          </cell>
        </row>
        <row r="275">
          <cell r="E275" t="str">
            <v>A542210</v>
          </cell>
          <cell r="F275" t="str">
            <v>Margin Interest Expense</v>
          </cell>
        </row>
        <row r="276">
          <cell r="E276" t="str">
            <v>A551110</v>
          </cell>
          <cell r="F276" t="str">
            <v>Intercompany Service Agmt</v>
          </cell>
        </row>
        <row r="277">
          <cell r="E277" t="str">
            <v>A551120</v>
          </cell>
          <cell r="F277" t="str">
            <v>Subsidiary Income - 100% Owned</v>
          </cell>
        </row>
        <row r="278">
          <cell r="E278" t="str">
            <v>A551121</v>
          </cell>
          <cell r="F278" t="str">
            <v>Subsidiary Income - Other Investments</v>
          </cell>
        </row>
        <row r="279">
          <cell r="E279" t="str">
            <v>A551125</v>
          </cell>
          <cell r="F279" t="str">
            <v>Unreal. G/Loss-Trading</v>
          </cell>
        </row>
        <row r="280">
          <cell r="E280" t="str">
            <v>A551130</v>
          </cell>
          <cell r="F280" t="str">
            <v>Unreal. G/Loss-Non Trade</v>
          </cell>
        </row>
        <row r="281">
          <cell r="E281" t="str">
            <v>A551135</v>
          </cell>
          <cell r="F281" t="str">
            <v>Unreal G/L NQ Def Comp Plan-Adv</v>
          </cell>
        </row>
        <row r="282">
          <cell r="E282" t="str">
            <v>A551140</v>
          </cell>
          <cell r="F282" t="str">
            <v>Realized G/L NQ Def comp Plan Inv</v>
          </cell>
        </row>
        <row r="283">
          <cell r="E283" t="str">
            <v>A551145</v>
          </cell>
          <cell r="F283" t="str">
            <v>Realized Gain (Loss)</v>
          </cell>
        </row>
        <row r="284">
          <cell r="E284" t="str">
            <v>A551150</v>
          </cell>
          <cell r="F284" t="str">
            <v>Dividend Income</v>
          </cell>
        </row>
        <row r="285">
          <cell r="E285" t="str">
            <v>A551155</v>
          </cell>
          <cell r="F285" t="str">
            <v>Dividend Income NQ Def comp-plan-</v>
          </cell>
        </row>
        <row r="286">
          <cell r="E286" t="str">
            <v>A551160</v>
          </cell>
          <cell r="F286" t="str">
            <v>Rental Income</v>
          </cell>
        </row>
        <row r="287">
          <cell r="E287" t="str">
            <v>A551165</v>
          </cell>
          <cell r="F287" t="str">
            <v>Alternative Investment Mktg. Allowance</v>
          </cell>
        </row>
        <row r="288">
          <cell r="E288" t="str">
            <v>A551170</v>
          </cell>
          <cell r="F288" t="str">
            <v>Long Term Care</v>
          </cell>
        </row>
        <row r="289">
          <cell r="E289" t="str">
            <v>A551175</v>
          </cell>
          <cell r="F289" t="str">
            <v>Life Insurance Mktg. Allowance</v>
          </cell>
        </row>
        <row r="290">
          <cell r="E290" t="str">
            <v>A551185</v>
          </cell>
          <cell r="F290" t="str">
            <v>Order Flow</v>
          </cell>
        </row>
        <row r="291">
          <cell r="E291" t="str">
            <v>A551186</v>
          </cell>
          <cell r="F291" t="str">
            <v>Retirement Partner Program Fees</v>
          </cell>
        </row>
        <row r="292">
          <cell r="E292" t="str">
            <v>A551187</v>
          </cell>
          <cell r="F292" t="str">
            <v>Fund Setup Fee</v>
          </cell>
        </row>
        <row r="293">
          <cell r="E293" t="str">
            <v>A551199</v>
          </cell>
          <cell r="F293" t="str">
            <v>Miscellaneous Income</v>
          </cell>
        </row>
        <row r="294">
          <cell r="E294" t="str">
            <v>A611110</v>
          </cell>
          <cell r="F294" t="str">
            <v>Mutual Funds - MFDA</v>
          </cell>
        </row>
        <row r="295">
          <cell r="E295" t="str">
            <v>A611115</v>
          </cell>
          <cell r="F295" t="str">
            <v>Mutual Funds - BETA</v>
          </cell>
        </row>
        <row r="296">
          <cell r="E296" t="str">
            <v>A611120</v>
          </cell>
          <cell r="F296" t="str">
            <v>Mutual Fund - Direct</v>
          </cell>
        </row>
        <row r="297">
          <cell r="E297" t="str">
            <v>A611125</v>
          </cell>
          <cell r="F297" t="str">
            <v>Mutual Funds - Pershing</v>
          </cell>
        </row>
        <row r="298">
          <cell r="E298" t="str">
            <v>A611130</v>
          </cell>
          <cell r="F298" t="str">
            <v>OMP Mutual Funds</v>
          </cell>
        </row>
        <row r="299">
          <cell r="E299" t="str">
            <v>A611135</v>
          </cell>
          <cell r="F299" t="str">
            <v>Hedge Funds Products</v>
          </cell>
        </row>
        <row r="300">
          <cell r="E300" t="str">
            <v>A611195</v>
          </cell>
          <cell r="F300" t="str">
            <v>OMP Production Bonus</v>
          </cell>
        </row>
        <row r="301">
          <cell r="E301" t="str">
            <v>A611215</v>
          </cell>
          <cell r="F301" t="str">
            <v>Mutual Fund Trails - BETA</v>
          </cell>
        </row>
        <row r="302">
          <cell r="E302" t="str">
            <v>A611216</v>
          </cell>
          <cell r="F302" t="str">
            <v>Non-Erisa 12B-1's (M/F Trls-BETA)</v>
          </cell>
        </row>
        <row r="303">
          <cell r="E303" t="str">
            <v>A611220</v>
          </cell>
          <cell r="F303" t="str">
            <v>Mutual Fund Trails - Direct</v>
          </cell>
        </row>
        <row r="304">
          <cell r="E304" t="str">
            <v>A611225</v>
          </cell>
          <cell r="F304" t="str">
            <v>Mutual Fund Trails - Pershing</v>
          </cell>
        </row>
        <row r="305">
          <cell r="E305" t="str">
            <v>A611230</v>
          </cell>
          <cell r="F305" t="str">
            <v>Mutual Fund Trails-OMP</v>
          </cell>
        </row>
        <row r="306">
          <cell r="E306" t="str">
            <v>A611235</v>
          </cell>
          <cell r="F306" t="str">
            <v>Hedge Funds Trails</v>
          </cell>
        </row>
        <row r="307">
          <cell r="E307" t="str">
            <v>A612110</v>
          </cell>
          <cell r="F307" t="str">
            <v>Direct Fixed Annuity Products</v>
          </cell>
        </row>
        <row r="308">
          <cell r="E308" t="str">
            <v>A612115</v>
          </cell>
          <cell r="F308" t="str">
            <v>Associates - Fixed Annuities</v>
          </cell>
        </row>
        <row r="309">
          <cell r="E309" t="str">
            <v>A612120</v>
          </cell>
          <cell r="F309" t="str">
            <v>Group Variable Annuity</v>
          </cell>
        </row>
        <row r="310">
          <cell r="E310" t="str">
            <v>A612125</v>
          </cell>
          <cell r="F310" t="str">
            <v>OAP Variable Annuity</v>
          </cell>
        </row>
        <row r="311">
          <cell r="E311" t="str">
            <v>A612130</v>
          </cell>
          <cell r="F311" t="str">
            <v>OAP Variable Annuity-BETA</v>
          </cell>
        </row>
        <row r="312">
          <cell r="E312" t="str">
            <v>A612135</v>
          </cell>
          <cell r="F312" t="str">
            <v>Direct Variable Annuity Expense</v>
          </cell>
        </row>
        <row r="313">
          <cell r="E313" t="str">
            <v>A612140</v>
          </cell>
          <cell r="F313" t="str">
            <v>Variable Annuity-BETA</v>
          </cell>
        </row>
        <row r="314">
          <cell r="E314" t="str">
            <v>A612145</v>
          </cell>
          <cell r="F314" t="str">
            <v>OAP VA Production Bonus</v>
          </cell>
        </row>
        <row r="315">
          <cell r="E315" t="str">
            <v>A612150</v>
          </cell>
          <cell r="F315" t="str">
            <v>Fixed Index Annuity - Expense</v>
          </cell>
        </row>
        <row r="316">
          <cell r="E316" t="str">
            <v>A612210</v>
          </cell>
          <cell r="F316" t="str">
            <v>FA Trails</v>
          </cell>
        </row>
        <row r="317">
          <cell r="E317" t="str">
            <v>A612220</v>
          </cell>
          <cell r="F317" t="str">
            <v>Group Variable Annuity Trails</v>
          </cell>
        </row>
        <row r="318">
          <cell r="E318" t="str">
            <v>A612230</v>
          </cell>
          <cell r="F318" t="str">
            <v>OAP Variable Annuity Trails</v>
          </cell>
        </row>
        <row r="319">
          <cell r="E319" t="str">
            <v>A612240</v>
          </cell>
          <cell r="F319" t="str">
            <v>Direct Variable Annuity Trails</v>
          </cell>
        </row>
        <row r="320">
          <cell r="E320" t="str">
            <v>A612250</v>
          </cell>
          <cell r="F320" t="str">
            <v>Fixed Index Annuity Trail Expense</v>
          </cell>
        </row>
        <row r="321">
          <cell r="E321" t="str">
            <v>A613110</v>
          </cell>
          <cell r="F321" t="str">
            <v>Direct Ins Products - Whole Life</v>
          </cell>
        </row>
        <row r="322">
          <cell r="E322" t="str">
            <v>A613111</v>
          </cell>
          <cell r="F322" t="str">
            <v>Direct Ins Products - Term Life</v>
          </cell>
        </row>
        <row r="323">
          <cell r="E323" t="str">
            <v>A613112</v>
          </cell>
          <cell r="F323" t="str">
            <v>Direct Ins Products - Variable L</v>
          </cell>
        </row>
        <row r="324">
          <cell r="E324" t="str">
            <v>A613113</v>
          </cell>
          <cell r="F324" t="str">
            <v>Direct Ins Products - Universal</v>
          </cell>
        </row>
        <row r="325">
          <cell r="E325" t="str">
            <v>A613114</v>
          </cell>
          <cell r="F325" t="str">
            <v>Direct Ins Products - Disability</v>
          </cell>
        </row>
        <row r="326">
          <cell r="E326" t="str">
            <v>A613115</v>
          </cell>
          <cell r="F326" t="str">
            <v>Direct Ins Products - Long-Term</v>
          </cell>
        </row>
        <row r="327">
          <cell r="E327" t="str">
            <v>A613118</v>
          </cell>
          <cell r="F327" t="str">
            <v>Associates-Other</v>
          </cell>
        </row>
        <row r="328">
          <cell r="E328" t="str">
            <v>A613130</v>
          </cell>
          <cell r="F328" t="str">
            <v>Crossover Ins.-Whole Life</v>
          </cell>
        </row>
        <row r="329">
          <cell r="E329" t="str">
            <v>A613131</v>
          </cell>
          <cell r="F329" t="str">
            <v>Crossover Ins.-Term Life</v>
          </cell>
        </row>
        <row r="330">
          <cell r="E330" t="str">
            <v>A613132</v>
          </cell>
          <cell r="F330" t="str">
            <v>Crossover Ins.-Universal Life</v>
          </cell>
        </row>
        <row r="331">
          <cell r="E331" t="str">
            <v>A613133</v>
          </cell>
          <cell r="F331" t="str">
            <v>Crossover Ins.-Disability</v>
          </cell>
        </row>
        <row r="332">
          <cell r="E332" t="str">
            <v>A613134</v>
          </cell>
          <cell r="F332" t="str">
            <v>Crossover Ins.-Long-Term Care</v>
          </cell>
        </row>
        <row r="333">
          <cell r="E333" t="str">
            <v>A613135</v>
          </cell>
          <cell r="F333" t="str">
            <v>Crossover Ins.-Other</v>
          </cell>
        </row>
        <row r="334">
          <cell r="E334" t="str">
            <v>A613150</v>
          </cell>
          <cell r="F334" t="str">
            <v>Associates-Whole Life</v>
          </cell>
        </row>
        <row r="335">
          <cell r="E335" t="str">
            <v>A613151</v>
          </cell>
          <cell r="F335" t="str">
            <v>Associates-Term Life</v>
          </cell>
        </row>
        <row r="336">
          <cell r="E336" t="str">
            <v>A613152</v>
          </cell>
          <cell r="F336" t="str">
            <v>Associates-Universal Life</v>
          </cell>
        </row>
        <row r="337">
          <cell r="E337" t="str">
            <v>A613153</v>
          </cell>
          <cell r="F337" t="str">
            <v>Associates-Long Term Care</v>
          </cell>
        </row>
        <row r="338">
          <cell r="E338" t="str">
            <v>A613154</v>
          </cell>
          <cell r="F338" t="str">
            <v>Associates-Life Settlement</v>
          </cell>
        </row>
        <row r="339">
          <cell r="E339" t="str">
            <v>A613221</v>
          </cell>
          <cell r="F339" t="str">
            <v>Variable Life Trails</v>
          </cell>
        </row>
        <row r="340">
          <cell r="E340" t="str">
            <v>A614110</v>
          </cell>
          <cell r="F340" t="str">
            <v>Direct Investments</v>
          </cell>
        </row>
        <row r="341">
          <cell r="E341" t="str">
            <v>A614115</v>
          </cell>
          <cell r="F341" t="str">
            <v>Direct Investments - BETA</v>
          </cell>
        </row>
        <row r="342">
          <cell r="E342" t="str">
            <v>A614120</v>
          </cell>
          <cell r="F342" t="str">
            <v>Direct Investments - 1031 Exchanges</v>
          </cell>
        </row>
        <row r="343">
          <cell r="E343" t="str">
            <v>A614125</v>
          </cell>
          <cell r="F343" t="str">
            <v>Direct Current Sales Expense</v>
          </cell>
        </row>
        <row r="344">
          <cell r="E344" t="str">
            <v>A614130</v>
          </cell>
          <cell r="F344" t="str">
            <v>Mtn America CU -UTAH</v>
          </cell>
        </row>
        <row r="345">
          <cell r="E345" t="str">
            <v>A614210</v>
          </cell>
          <cell r="F345" t="str">
            <v>Traded Direct Invest - Trails</v>
          </cell>
        </row>
        <row r="346">
          <cell r="E346" t="str">
            <v>A614225</v>
          </cell>
          <cell r="F346" t="str">
            <v>Private Placements - Trails</v>
          </cell>
        </row>
        <row r="347">
          <cell r="E347" t="str">
            <v>A615110</v>
          </cell>
          <cell r="F347" t="str">
            <v>Listed Stocks</v>
          </cell>
        </row>
        <row r="348">
          <cell r="E348" t="str">
            <v>A615115</v>
          </cell>
          <cell r="F348" t="str">
            <v>Listed Stocks - BETA</v>
          </cell>
        </row>
        <row r="349">
          <cell r="E349" t="str">
            <v>A615120</v>
          </cell>
          <cell r="F349" t="str">
            <v>Stock Options</v>
          </cell>
        </row>
        <row r="350">
          <cell r="E350" t="str">
            <v>A615125</v>
          </cell>
          <cell r="F350" t="str">
            <v>Stock Options - BETA</v>
          </cell>
        </row>
        <row r="351">
          <cell r="E351" t="str">
            <v>A615130</v>
          </cell>
          <cell r="F351" t="str">
            <v>OTC Agency - BETA</v>
          </cell>
        </row>
        <row r="352">
          <cell r="E352" t="str">
            <v>A615135</v>
          </cell>
          <cell r="F352" t="str">
            <v>Syndicate Underwriting - BETA</v>
          </cell>
        </row>
        <row r="353">
          <cell r="E353" t="str">
            <v>A615195</v>
          </cell>
          <cell r="F353" t="str">
            <v>General Securities Bonus</v>
          </cell>
        </row>
        <row r="354">
          <cell r="E354" t="str">
            <v>A616110</v>
          </cell>
          <cell r="F354" t="str">
            <v>FI Agency - BETA</v>
          </cell>
        </row>
        <row r="355">
          <cell r="E355" t="str">
            <v>A616120</v>
          </cell>
          <cell r="F355" t="str">
            <v>FI Principal - BETA</v>
          </cell>
        </row>
        <row r="356">
          <cell r="E356" t="str">
            <v>A616125</v>
          </cell>
          <cell r="F356" t="str">
            <v>529 Commissions</v>
          </cell>
        </row>
        <row r="357">
          <cell r="E357" t="str">
            <v>A616130</v>
          </cell>
          <cell r="F357" t="str">
            <v>Unit Investment Trusts</v>
          </cell>
        </row>
        <row r="358">
          <cell r="E358" t="str">
            <v>A616135</v>
          </cell>
          <cell r="F358" t="str">
            <v>Unit Investment Trusts - BETA</v>
          </cell>
        </row>
        <row r="359">
          <cell r="E359" t="str">
            <v>A616220</v>
          </cell>
          <cell r="F359" t="str">
            <v>529 Trails</v>
          </cell>
        </row>
        <row r="360">
          <cell r="E360" t="str">
            <v>A619110</v>
          </cell>
          <cell r="F360" t="str">
            <v>Commodity Expense</v>
          </cell>
        </row>
        <row r="361">
          <cell r="E361" t="str">
            <v>A619115</v>
          </cell>
          <cell r="F361" t="str">
            <v>Commodities Exp - BETA</v>
          </cell>
        </row>
        <row r="362">
          <cell r="E362" t="str">
            <v>A619125</v>
          </cell>
          <cell r="F362" t="str">
            <v>Rollover Production Expense</v>
          </cell>
        </row>
        <row r="363">
          <cell r="E363" t="str">
            <v>A619130</v>
          </cell>
          <cell r="F363" t="str">
            <v>Direct Finders Fees</v>
          </cell>
        </row>
        <row r="364">
          <cell r="E364" t="str">
            <v>A619135</v>
          </cell>
          <cell r="F364" t="str">
            <v>Derivatives Finders Fees</v>
          </cell>
        </row>
        <row r="365">
          <cell r="E365" t="str">
            <v>A619180</v>
          </cell>
          <cell r="F365" t="str">
            <v>Deferred Commission Exp</v>
          </cell>
        </row>
        <row r="366">
          <cell r="E366" t="str">
            <v>A619185</v>
          </cell>
          <cell r="F366" t="str">
            <v>Managed Rep Expense</v>
          </cell>
        </row>
        <row r="367">
          <cell r="E367" t="str">
            <v>A619190</v>
          </cell>
          <cell r="F367" t="str">
            <v>Commission Expense</v>
          </cell>
        </row>
        <row r="368">
          <cell r="E368" t="str">
            <v>A619195</v>
          </cell>
          <cell r="F368" t="str">
            <v>Advisor Stock Based Compensation</v>
          </cell>
        </row>
        <row r="369">
          <cell r="E369" t="str">
            <v>A621210</v>
          </cell>
          <cell r="F369" t="str">
            <v>FP Adv Fees - BPlan</v>
          </cell>
        </row>
        <row r="370">
          <cell r="E370" t="str">
            <v>A621215</v>
          </cell>
          <cell r="F370" t="str">
            <v>FP Adv Fees - Hrly Consulting</v>
          </cell>
        </row>
        <row r="371">
          <cell r="E371" t="str">
            <v>A621220</v>
          </cell>
          <cell r="F371" t="str">
            <v>FP Adv Fees - Oth Software</v>
          </cell>
        </row>
        <row r="372">
          <cell r="E372" t="str">
            <v>A621225</v>
          </cell>
          <cell r="F372" t="str">
            <v>WealthVision-Fin'l PLanning Fee</v>
          </cell>
        </row>
        <row r="373">
          <cell r="E373" t="str">
            <v>A621230</v>
          </cell>
          <cell r="F373" t="str">
            <v>FP - Retirement Consulting</v>
          </cell>
        </row>
        <row r="374">
          <cell r="E374" t="str">
            <v>A621235</v>
          </cell>
          <cell r="F374" t="str">
            <v>FP Advisor Expense - PCAP</v>
          </cell>
        </row>
        <row r="375">
          <cell r="E375" t="str">
            <v>A621250</v>
          </cell>
          <cell r="F375" t="str">
            <v>Nestwise ongoing Advice Fee</v>
          </cell>
        </row>
        <row r="376">
          <cell r="E376" t="str">
            <v>A621260</v>
          </cell>
          <cell r="F376" t="str">
            <v>Participant Advice- Advisory</v>
          </cell>
        </row>
        <row r="377">
          <cell r="E377" t="str">
            <v>A621275</v>
          </cell>
          <cell r="F377" t="str">
            <v>Participant Advice- Strategist</v>
          </cell>
        </row>
        <row r="378">
          <cell r="E378" t="str">
            <v>A631210</v>
          </cell>
          <cell r="F378" t="str">
            <v>Market Pace - BETA</v>
          </cell>
        </row>
        <row r="379">
          <cell r="E379" t="str">
            <v>A631215</v>
          </cell>
          <cell r="F379" t="str">
            <v>Market Pace II - BETA</v>
          </cell>
        </row>
        <row r="380">
          <cell r="E380" t="str">
            <v>A631220</v>
          </cell>
          <cell r="F380" t="str">
            <v>MOD SAM Adv. Fee - BETA</v>
          </cell>
        </row>
        <row r="381">
          <cell r="E381" t="str">
            <v>A631225</v>
          </cell>
          <cell r="F381" t="str">
            <v>SAM Adv. Fee - BETA</v>
          </cell>
        </row>
        <row r="382">
          <cell r="E382" t="str">
            <v>A631230</v>
          </cell>
          <cell r="F382" t="str">
            <v>SAM II Adv. Fee - BETA</v>
          </cell>
        </row>
        <row r="383">
          <cell r="E383" t="str">
            <v>A632210</v>
          </cell>
          <cell r="F383" t="str">
            <v>Mngr. Select I - BETA</v>
          </cell>
        </row>
        <row r="384">
          <cell r="E384" t="str">
            <v>A632215</v>
          </cell>
          <cell r="F384" t="str">
            <v>Mngr. Select II - BETA</v>
          </cell>
        </row>
        <row r="385">
          <cell r="E385" t="str">
            <v>A632220</v>
          </cell>
          <cell r="F385" t="str">
            <v>Mgr Select-Mgr Fee BETA</v>
          </cell>
        </row>
        <row r="386">
          <cell r="E386" t="str">
            <v>A632225</v>
          </cell>
          <cell r="F386" t="str">
            <v>Managers Select I</v>
          </cell>
        </row>
        <row r="387">
          <cell r="E387" t="str">
            <v>A633210</v>
          </cell>
          <cell r="F387" t="str">
            <v>MWP - Advisory Fee</v>
          </cell>
        </row>
        <row r="388">
          <cell r="E388" t="str">
            <v>A633220</v>
          </cell>
          <cell r="F388" t="str">
            <v>MWP - Strategist Fee</v>
          </cell>
        </row>
        <row r="389">
          <cell r="E389" t="str">
            <v>A634210</v>
          </cell>
          <cell r="F389" t="str">
            <v>OMP Advisory Fees</v>
          </cell>
        </row>
        <row r="390">
          <cell r="E390" t="str">
            <v>A635210</v>
          </cell>
          <cell r="F390" t="str">
            <v>PWP - Advisory Fee</v>
          </cell>
        </row>
        <row r="391">
          <cell r="E391" t="str">
            <v>A635215</v>
          </cell>
          <cell r="F391" t="str">
            <v>PWP - Manager Fee</v>
          </cell>
        </row>
        <row r="392">
          <cell r="E392" t="str">
            <v>A651210</v>
          </cell>
          <cell r="F392" t="str">
            <v>Third Party Advisory</v>
          </cell>
        </row>
        <row r="393">
          <cell r="E393" t="str">
            <v>A651212</v>
          </cell>
          <cell r="F393" t="str">
            <v>VA Advisory Fee</v>
          </cell>
        </row>
        <row r="394">
          <cell r="E394" t="str">
            <v>A651215</v>
          </cell>
          <cell r="F394" t="str">
            <v>SEI Advisory Fees</v>
          </cell>
        </row>
        <row r="395">
          <cell r="E395" t="str">
            <v>A651220</v>
          </cell>
          <cell r="F395" t="str">
            <v>Managers Choice</v>
          </cell>
        </row>
        <row r="396">
          <cell r="E396" t="str">
            <v>A651225</v>
          </cell>
          <cell r="F396" t="str">
            <v>Concord Third Party Advisory Expense</v>
          </cell>
        </row>
        <row r="397">
          <cell r="E397" t="str">
            <v>A661210</v>
          </cell>
          <cell r="F397" t="str">
            <v>Direct RBC Trust Fees</v>
          </cell>
        </row>
        <row r="398">
          <cell r="E398" t="str">
            <v>A661215</v>
          </cell>
          <cell r="F398" t="str">
            <v>Other Advisory Fee</v>
          </cell>
        </row>
        <row r="399">
          <cell r="E399" t="str">
            <v>A661220</v>
          </cell>
          <cell r="F399" t="str">
            <v>Participant Advice Advisory Expense</v>
          </cell>
        </row>
        <row r="400">
          <cell r="E400" t="str">
            <v>A669290</v>
          </cell>
          <cell r="F400" t="str">
            <v>Other Products Expense</v>
          </cell>
        </row>
        <row r="401">
          <cell r="E401" t="str">
            <v>A669295</v>
          </cell>
          <cell r="F401" t="str">
            <v>Advisory Bonus</v>
          </cell>
        </row>
        <row r="402">
          <cell r="E402" t="str">
            <v>A689110</v>
          </cell>
          <cell r="F402" t="str">
            <v>Production Bonus</v>
          </cell>
        </row>
        <row r="403">
          <cell r="E403" t="str">
            <v>A689111</v>
          </cell>
          <cell r="F403" t="str">
            <v>LPLIA Production Bonus</v>
          </cell>
        </row>
        <row r="404">
          <cell r="E404" t="str">
            <v>A689115</v>
          </cell>
          <cell r="F404" t="str">
            <v>Advs. Admin Fee Reimb Program</v>
          </cell>
        </row>
        <row r="405">
          <cell r="E405" t="str">
            <v>A689120</v>
          </cell>
          <cell r="F405" t="str">
            <v>Nestwise Client Acquisition Bonus</v>
          </cell>
        </row>
        <row r="406">
          <cell r="E406" t="str">
            <v>A699110</v>
          </cell>
          <cell r="F406" t="str">
            <v>Clearing Charges - BETA</v>
          </cell>
        </row>
        <row r="407">
          <cell r="E407" t="str">
            <v>A699120</v>
          </cell>
          <cell r="F407" t="str">
            <v>Depositories (DTC, OCC)</v>
          </cell>
        </row>
        <row r="408">
          <cell r="E408" t="str">
            <v>A699130</v>
          </cell>
          <cell r="F408" t="str">
            <v>Clearing Chgs - Pershing</v>
          </cell>
        </row>
        <row r="409">
          <cell r="E409" t="str">
            <v>A699140</v>
          </cell>
          <cell r="F409" t="str">
            <v>Other Exchanges/Quote Svcs</v>
          </cell>
        </row>
        <row r="410">
          <cell r="E410" t="str">
            <v>A699150</v>
          </cell>
          <cell r="F410" t="str">
            <v>Clearing Corps (NSCC)</v>
          </cell>
        </row>
        <row r="411">
          <cell r="E411" t="str">
            <v>A699160</v>
          </cell>
          <cell r="F411" t="str">
            <v>IRA Custodian Expense</v>
          </cell>
        </row>
        <row r="412">
          <cell r="E412" t="str">
            <v>A699170</v>
          </cell>
          <cell r="F412" t="str">
            <v>ICA Check Processing and Clearing Expe</v>
          </cell>
        </row>
        <row r="413">
          <cell r="E413" t="str">
            <v>A699180</v>
          </cell>
          <cell r="F413" t="str">
            <v>Omnibus Sub-Acctg Fees</v>
          </cell>
        </row>
        <row r="414">
          <cell r="E414" t="str">
            <v>A699190</v>
          </cell>
          <cell r="F414" t="str">
            <v>GS Clearing Charges</v>
          </cell>
        </row>
        <row r="415">
          <cell r="E415" t="str">
            <v>A699200</v>
          </cell>
          <cell r="F415" t="str">
            <v>Direct Clearing Charges</v>
          </cell>
        </row>
        <row r="416">
          <cell r="E416" t="str">
            <v>A699210</v>
          </cell>
          <cell r="F416" t="str">
            <v>MarketPace I and II Trans. Chgs.</v>
          </cell>
        </row>
        <row r="417">
          <cell r="E417" t="str">
            <v>A699220</v>
          </cell>
          <cell r="F417" t="str">
            <v>Clearing Chgs-Equity Trades Exec.</v>
          </cell>
        </row>
        <row r="418">
          <cell r="E418" t="str">
            <v>A699230</v>
          </cell>
          <cell r="F418" t="str">
            <v>Investment Fees - Asset</v>
          </cell>
        </row>
        <row r="419">
          <cell r="E419" t="str">
            <v>A699240</v>
          </cell>
          <cell r="F419" t="str">
            <v>Clearing Chgs - Other</v>
          </cell>
        </row>
        <row r="420">
          <cell r="E420" t="str">
            <v>A711110</v>
          </cell>
          <cell r="F420" t="str">
            <v>Rep Recruiting Bonus</v>
          </cell>
        </row>
        <row r="421">
          <cell r="E421" t="str">
            <v>A711115</v>
          </cell>
          <cell r="F421" t="str">
            <v>Salaries</v>
          </cell>
        </row>
        <row r="422">
          <cell r="E422" t="str">
            <v>A711116</v>
          </cell>
          <cell r="F422" t="str">
            <v>Deferred Salaries</v>
          </cell>
        </row>
        <row r="423">
          <cell r="E423" t="str">
            <v>A711120</v>
          </cell>
          <cell r="F423" t="str">
            <v>Payroll Taxes</v>
          </cell>
        </row>
        <row r="424">
          <cell r="E424" t="str">
            <v>A712110</v>
          </cell>
          <cell r="F424" t="str">
            <v>Overtime Wages/Other</v>
          </cell>
        </row>
        <row r="425">
          <cell r="E425" t="str">
            <v>A712115</v>
          </cell>
          <cell r="F425" t="str">
            <v>Vacation Earnings</v>
          </cell>
        </row>
        <row r="426">
          <cell r="E426" t="str">
            <v>A712120</v>
          </cell>
          <cell r="F426" t="str">
            <v>Payroll Bonuses</v>
          </cell>
        </row>
        <row r="427">
          <cell r="E427" t="str">
            <v>A721110</v>
          </cell>
          <cell r="F427" t="str">
            <v>Workmans Comp Insurance</v>
          </cell>
        </row>
        <row r="428">
          <cell r="E428" t="str">
            <v>A721115</v>
          </cell>
          <cell r="F428" t="str">
            <v>Group Health Insurance</v>
          </cell>
        </row>
        <row r="429">
          <cell r="E429" t="str">
            <v>A721120</v>
          </cell>
          <cell r="F429" t="str">
            <v>Profit Sharing Contributions</v>
          </cell>
        </row>
        <row r="430">
          <cell r="E430" t="str">
            <v>A731110</v>
          </cell>
          <cell r="F430" t="str">
            <v>Discretionary Bonus</v>
          </cell>
        </row>
        <row r="431">
          <cell r="E431" t="str">
            <v>A731115</v>
          </cell>
          <cell r="F431" t="str">
            <v>Stock Option Vesting Compensation</v>
          </cell>
        </row>
        <row r="432">
          <cell r="E432" t="str">
            <v>A741110</v>
          </cell>
          <cell r="F432" t="str">
            <v>Employee Benefits</v>
          </cell>
        </row>
        <row r="433">
          <cell r="E433" t="str">
            <v>A741115</v>
          </cell>
          <cell r="F433" t="str">
            <v>Education &amp; Training</v>
          </cell>
        </row>
        <row r="434">
          <cell r="E434" t="str">
            <v>A741120</v>
          </cell>
          <cell r="F434" t="str">
            <v>Payroll Processing Expense</v>
          </cell>
        </row>
        <row r="435">
          <cell r="E435" t="str">
            <v>A741125</v>
          </cell>
          <cell r="F435" t="str">
            <v>Expense Report Processing Expense</v>
          </cell>
        </row>
        <row r="436">
          <cell r="E436" t="str">
            <v>A741130</v>
          </cell>
          <cell r="F436" t="str">
            <v>Employee Recruiting</v>
          </cell>
        </row>
        <row r="437">
          <cell r="E437" t="str">
            <v>A751110</v>
          </cell>
          <cell r="F437" t="str">
            <v>Capitalized Salaries &amp; Benefits - IDS</v>
          </cell>
        </row>
        <row r="438">
          <cell r="E438" t="str">
            <v>A761109</v>
          </cell>
          <cell r="F438" t="str">
            <v>Contingent Labor - Projects</v>
          </cell>
        </row>
        <row r="439">
          <cell r="E439" t="str">
            <v>A761110</v>
          </cell>
          <cell r="F439" t="str">
            <v>Contingent Labor</v>
          </cell>
        </row>
        <row r="440">
          <cell r="E440" t="str">
            <v>A761111</v>
          </cell>
          <cell r="F440" t="str">
            <v>Capitalized Software - YTD</v>
          </cell>
        </row>
        <row r="441">
          <cell r="E441" t="str">
            <v>A761130</v>
          </cell>
          <cell r="F441" t="str">
            <v>Temporary Services</v>
          </cell>
        </row>
        <row r="442">
          <cell r="E442" t="str">
            <v>A811110</v>
          </cell>
          <cell r="F442" t="str">
            <v>Continuing Education</v>
          </cell>
        </row>
        <row r="443">
          <cell r="E443" t="str">
            <v>A811115</v>
          </cell>
          <cell r="F443" t="str">
            <v>Broker Training &amp; Education Meeting</v>
          </cell>
        </row>
        <row r="444">
          <cell r="E444" t="str">
            <v>A811116</v>
          </cell>
          <cell r="F444" t="str">
            <v>Continuing Education Expense</v>
          </cell>
        </row>
        <row r="445">
          <cell r="E445" t="str">
            <v>A811120</v>
          </cell>
          <cell r="F445" t="str">
            <v>Special Meetings</v>
          </cell>
        </row>
        <row r="446">
          <cell r="E446" t="str">
            <v>A811125</v>
          </cell>
          <cell r="F446" t="str">
            <v>Meetings - Airfare</v>
          </cell>
        </row>
        <row r="447">
          <cell r="E447" t="str">
            <v>A811126</v>
          </cell>
          <cell r="F447" t="str">
            <v>Meetings - Hotel</v>
          </cell>
        </row>
        <row r="448">
          <cell r="E448" t="str">
            <v>A811127</v>
          </cell>
          <cell r="F448" t="str">
            <v>Meetings - Meals</v>
          </cell>
        </row>
        <row r="449">
          <cell r="E449" t="str">
            <v>A811128</v>
          </cell>
          <cell r="F449" t="str">
            <v>Meetings - Spouse Airfare</v>
          </cell>
        </row>
        <row r="450">
          <cell r="E450" t="str">
            <v>A811129</v>
          </cell>
          <cell r="F450" t="str">
            <v>Meetings - Spouse Hotel</v>
          </cell>
        </row>
        <row r="451">
          <cell r="E451" t="str">
            <v>A811130</v>
          </cell>
          <cell r="F451" t="str">
            <v>Meetings - Spouse Meals</v>
          </cell>
        </row>
        <row r="452">
          <cell r="E452" t="str">
            <v>A812110</v>
          </cell>
          <cell r="F452" t="str">
            <v>Advertising &amp; Promotion</v>
          </cell>
        </row>
        <row r="453">
          <cell r="E453" t="str">
            <v>A812115</v>
          </cell>
          <cell r="F453" t="str">
            <v>Co-Op Advertising</v>
          </cell>
        </row>
        <row r="454">
          <cell r="E454" t="str">
            <v>A812120</v>
          </cell>
          <cell r="F454" t="str">
            <v>Media Advertising</v>
          </cell>
        </row>
        <row r="455">
          <cell r="E455" t="str">
            <v>A812122</v>
          </cell>
          <cell r="F455" t="str">
            <v>Media Advertising - New</v>
          </cell>
        </row>
        <row r="456">
          <cell r="E456" t="str">
            <v>A812125</v>
          </cell>
          <cell r="F456" t="str">
            <v>Reproduction &amp; Printing</v>
          </cell>
        </row>
        <row r="457">
          <cell r="E457" t="str">
            <v>A812130</v>
          </cell>
          <cell r="F457" t="str">
            <v>Marketing Materials-Rep</v>
          </cell>
        </row>
        <row r="458">
          <cell r="E458" t="str">
            <v>A812140</v>
          </cell>
          <cell r="F458" t="str">
            <v>Fulfillment</v>
          </cell>
        </row>
        <row r="459">
          <cell r="E459" t="str">
            <v>A812145</v>
          </cell>
          <cell r="F459" t="str">
            <v>Marketing Materials-Client</v>
          </cell>
        </row>
        <row r="460">
          <cell r="E460" t="str">
            <v>A812150</v>
          </cell>
          <cell r="F460" t="str">
            <v>Recruiter Promotions</v>
          </cell>
        </row>
        <row r="461">
          <cell r="E461" t="str">
            <v>A812151</v>
          </cell>
          <cell r="F461" t="str">
            <v>Transition Assistance - Amortization</v>
          </cell>
        </row>
        <row r="462">
          <cell r="E462" t="str">
            <v>A812152</v>
          </cell>
          <cell r="F462" t="str">
            <v>Advisor Promotions - Other</v>
          </cell>
        </row>
        <row r="463">
          <cell r="E463" t="str">
            <v>A812155</v>
          </cell>
          <cell r="F463" t="str">
            <v>Company Store</v>
          </cell>
        </row>
        <row r="464">
          <cell r="E464" t="str">
            <v>A812160</v>
          </cell>
          <cell r="F464" t="str">
            <v>Rep Referral Bonus</v>
          </cell>
        </row>
        <row r="465">
          <cell r="E465" t="str">
            <v>A812165</v>
          </cell>
          <cell r="F465" t="str">
            <v>Rep Stationary</v>
          </cell>
        </row>
        <row r="466">
          <cell r="E466" t="str">
            <v>A812170</v>
          </cell>
          <cell r="F466" t="str">
            <v>Rep Forms</v>
          </cell>
        </row>
        <row r="467">
          <cell r="E467" t="str">
            <v>A812175</v>
          </cell>
          <cell r="F467" t="str">
            <v>Co Subs-Books &amp; Reference Materials</v>
          </cell>
        </row>
        <row r="468">
          <cell r="E468" t="str">
            <v>A812180</v>
          </cell>
          <cell r="F468" t="str">
            <v>Dues</v>
          </cell>
        </row>
        <row r="469">
          <cell r="E469" t="str">
            <v>A812185</v>
          </cell>
          <cell r="F469" t="str">
            <v>Dues - Non Deductible</v>
          </cell>
        </row>
        <row r="470">
          <cell r="E470" t="str">
            <v>A812190</v>
          </cell>
          <cell r="F470" t="str">
            <v>Rep Subs and Services</v>
          </cell>
        </row>
        <row r="471">
          <cell r="E471" t="str">
            <v>A812195</v>
          </cell>
          <cell r="F471" t="str">
            <v>Transition Assistance - Amortization</v>
          </cell>
        </row>
        <row r="472">
          <cell r="E472" t="str">
            <v>A812200</v>
          </cell>
          <cell r="F472" t="str">
            <v>Advisor Promotions - Other</v>
          </cell>
        </row>
        <row r="473">
          <cell r="E473" t="str">
            <v>A821110</v>
          </cell>
          <cell r="F473" t="str">
            <v>Building Rent</v>
          </cell>
        </row>
        <row r="474">
          <cell r="E474" t="str">
            <v>A821115</v>
          </cell>
          <cell r="F474" t="str">
            <v>Co-Location Rent</v>
          </cell>
        </row>
        <row r="475">
          <cell r="E475" t="str">
            <v>A821120</v>
          </cell>
          <cell r="F475" t="str">
            <v>Utilities</v>
          </cell>
        </row>
        <row r="476">
          <cell r="E476" t="str">
            <v>A821125</v>
          </cell>
          <cell r="F476" t="str">
            <v>Building Services</v>
          </cell>
        </row>
        <row r="477">
          <cell r="E477" t="str">
            <v>A821127</v>
          </cell>
          <cell r="F477" t="str">
            <v>Facilities Management</v>
          </cell>
        </row>
        <row r="478">
          <cell r="E478" t="str">
            <v>A821130</v>
          </cell>
          <cell r="F478" t="str">
            <v>Property Tax Expense</v>
          </cell>
        </row>
        <row r="479">
          <cell r="E479" t="str">
            <v>A821135</v>
          </cell>
          <cell r="F479" t="str">
            <v>Insurance Policies</v>
          </cell>
        </row>
        <row r="480">
          <cell r="E480" t="str">
            <v>A821140</v>
          </cell>
          <cell r="F480" t="str">
            <v>Office Supplies</v>
          </cell>
        </row>
        <row r="481">
          <cell r="E481" t="str">
            <v>A821145</v>
          </cell>
          <cell r="F481" t="str">
            <v>Forms and Stationary-Corp</v>
          </cell>
        </row>
        <row r="482">
          <cell r="E482" t="str">
            <v>A821150</v>
          </cell>
          <cell r="F482" t="str">
            <v>Other Supplies-Kitchen &amp; Miscellaneous</v>
          </cell>
        </row>
        <row r="483">
          <cell r="E483" t="str">
            <v>A821199</v>
          </cell>
          <cell r="F483" t="str">
            <v>Other Occupancy Expense</v>
          </cell>
        </row>
        <row r="484">
          <cell r="E484" t="str">
            <v>A822110</v>
          </cell>
          <cell r="F484" t="str">
            <v>Furniture and Equipment Rent</v>
          </cell>
        </row>
        <row r="485">
          <cell r="E485" t="str">
            <v>A822114</v>
          </cell>
          <cell r="F485" t="str">
            <v>Repairs &amp; Maintenance - Projects</v>
          </cell>
        </row>
        <row r="486">
          <cell r="E486" t="str">
            <v>A822115</v>
          </cell>
          <cell r="F486" t="str">
            <v>Repairs and Maintenance</v>
          </cell>
        </row>
        <row r="487">
          <cell r="E487" t="str">
            <v>A822120</v>
          </cell>
          <cell r="F487" t="str">
            <v>Non-Depreciable Assets</v>
          </cell>
        </row>
        <row r="488">
          <cell r="E488" t="str">
            <v>A822124</v>
          </cell>
          <cell r="F488" t="str">
            <v>Non Depr Assets Projects - Software</v>
          </cell>
        </row>
        <row r="489">
          <cell r="E489" t="str">
            <v>A822125</v>
          </cell>
          <cell r="F489" t="str">
            <v>Non Depreciable Assets - Software</v>
          </cell>
        </row>
        <row r="490">
          <cell r="E490" t="str">
            <v>A822129</v>
          </cell>
          <cell r="F490" t="str">
            <v>Non Depr Assets Projects - Hardware</v>
          </cell>
        </row>
        <row r="491">
          <cell r="E491" t="str">
            <v>A822130</v>
          </cell>
          <cell r="F491" t="str">
            <v>Non Depreciable Assets - Hardware</v>
          </cell>
        </row>
        <row r="492">
          <cell r="E492" t="str">
            <v>A822134</v>
          </cell>
          <cell r="F492" t="str">
            <v>Licensing &amp; Fees Projects - Software</v>
          </cell>
        </row>
        <row r="493">
          <cell r="E493" t="str">
            <v>A822135</v>
          </cell>
          <cell r="F493" t="str">
            <v>Licensing and Fees - Software</v>
          </cell>
        </row>
        <row r="494">
          <cell r="E494" t="str">
            <v>A831110</v>
          </cell>
          <cell r="F494" t="str">
            <v>Regulatory Investigations</v>
          </cell>
        </row>
        <row r="495">
          <cell r="E495" t="str">
            <v>A831115</v>
          </cell>
          <cell r="F495" t="str">
            <v>Legal - General Corp. Matters</v>
          </cell>
        </row>
        <row r="496">
          <cell r="E496" t="str">
            <v>A831120</v>
          </cell>
          <cell r="F496" t="str">
            <v>Litigation Other</v>
          </cell>
        </row>
        <row r="497">
          <cell r="E497" t="str">
            <v>A831125</v>
          </cell>
          <cell r="F497" t="str">
            <v>Insured-Legal Settlements and Fees</v>
          </cell>
        </row>
        <row r="498">
          <cell r="E498" t="str">
            <v>A831130</v>
          </cell>
          <cell r="F498" t="str">
            <v>Non-Insured-Legal Settlements and Fees</v>
          </cell>
        </row>
        <row r="499">
          <cell r="E499" t="str">
            <v>A831135</v>
          </cell>
          <cell r="F499" t="str">
            <v>Audit/Tax Expenses</v>
          </cell>
        </row>
        <row r="500">
          <cell r="E500" t="str">
            <v>A831140</v>
          </cell>
          <cell r="F500" t="str">
            <v>Lobbying Expense</v>
          </cell>
        </row>
        <row r="501">
          <cell r="E501" t="str">
            <v>A831141</v>
          </cell>
          <cell r="F501" t="str">
            <v>Captive - Regulatory Losses</v>
          </cell>
        </row>
        <row r="502">
          <cell r="E502" t="str">
            <v>A831142</v>
          </cell>
          <cell r="F502" t="str">
            <v>Captive - Losses</v>
          </cell>
        </row>
        <row r="503">
          <cell r="E503" t="str">
            <v>A831143</v>
          </cell>
          <cell r="F503" t="str">
            <v>Captive - Insurance Premium Expense</v>
          </cell>
        </row>
        <row r="504">
          <cell r="E504" t="str">
            <v>A831145</v>
          </cell>
          <cell r="F504" t="str">
            <v>Performance Measurement Exp</v>
          </cell>
        </row>
        <row r="505">
          <cell r="E505" t="str">
            <v>A831150</v>
          </cell>
          <cell r="F505" t="str">
            <v>Directors Fees</v>
          </cell>
        </row>
        <row r="506">
          <cell r="E506" t="str">
            <v>A831155</v>
          </cell>
          <cell r="F506" t="str">
            <v>Professional Fees - Outsourced Services</v>
          </cell>
        </row>
        <row r="507">
          <cell r="E507" t="str">
            <v>A831198</v>
          </cell>
          <cell r="F507" t="str">
            <v>Other Professional Fees - Projects</v>
          </cell>
        </row>
        <row r="508">
          <cell r="E508" t="str">
            <v>A831199</v>
          </cell>
          <cell r="F508" t="str">
            <v>Other Professional Fees</v>
          </cell>
        </row>
        <row r="509">
          <cell r="E509" t="str">
            <v>A841110</v>
          </cell>
          <cell r="F509" t="str">
            <v>ILX</v>
          </cell>
        </row>
        <row r="510">
          <cell r="E510" t="str">
            <v>A841115</v>
          </cell>
          <cell r="F510" t="str">
            <v>WAN Communications</v>
          </cell>
        </row>
        <row r="511">
          <cell r="E511" t="str">
            <v>A841120</v>
          </cell>
          <cell r="F511" t="str">
            <v>BETA Communication</v>
          </cell>
        </row>
        <row r="512">
          <cell r="E512" t="str">
            <v>A841125</v>
          </cell>
          <cell r="F512" t="str">
            <v>Internet Services</v>
          </cell>
        </row>
        <row r="513">
          <cell r="E513" t="str">
            <v>A841130</v>
          </cell>
          <cell r="F513" t="str">
            <v>Telephone - Local Service</v>
          </cell>
        </row>
        <row r="514">
          <cell r="E514" t="str">
            <v>A841135</v>
          </cell>
          <cell r="F514" t="str">
            <v>Telephone - Long Distance</v>
          </cell>
        </row>
        <row r="515">
          <cell r="E515" t="str">
            <v>A841140</v>
          </cell>
          <cell r="F515" t="str">
            <v>Cell Phone Service &amp; Usage</v>
          </cell>
        </row>
        <row r="516">
          <cell r="E516" t="str">
            <v>A841145</v>
          </cell>
          <cell r="F516" t="str">
            <v>Tele/Video Conference Services</v>
          </cell>
        </row>
        <row r="517">
          <cell r="E517" t="str">
            <v>A841150</v>
          </cell>
          <cell r="F517" t="str">
            <v>Postage</v>
          </cell>
        </row>
        <row r="518">
          <cell r="E518" t="str">
            <v>A841155</v>
          </cell>
          <cell r="F518" t="str">
            <v>Express Mail</v>
          </cell>
        </row>
        <row r="519">
          <cell r="E519" t="str">
            <v>A841199</v>
          </cell>
          <cell r="F519" t="str">
            <v>Other Communications Expense</v>
          </cell>
        </row>
        <row r="520">
          <cell r="E520" t="str">
            <v>A841510</v>
          </cell>
          <cell r="F520" t="str">
            <v>Custodial Data Aggregation</v>
          </cell>
        </row>
        <row r="521">
          <cell r="E521" t="str">
            <v>A841515</v>
          </cell>
          <cell r="F521" t="str">
            <v>Other Data Services</v>
          </cell>
        </row>
        <row r="522">
          <cell r="E522" t="str">
            <v>A841520</v>
          </cell>
          <cell r="F522" t="str">
            <v>Manual Reconciliation Outsourcing</v>
          </cell>
        </row>
        <row r="523">
          <cell r="E523" t="str">
            <v>A841525</v>
          </cell>
          <cell r="F523" t="str">
            <v>Investment Research</v>
          </cell>
        </row>
        <row r="524">
          <cell r="E524" t="str">
            <v>A842110</v>
          </cell>
          <cell r="F524" t="str">
            <v>Client Stmt Postage</v>
          </cell>
        </row>
        <row r="525">
          <cell r="E525" t="str">
            <v>A842115</v>
          </cell>
          <cell r="F525" t="str">
            <v>Client Letters</v>
          </cell>
        </row>
        <row r="526">
          <cell r="E526" t="str">
            <v>A842120</v>
          </cell>
          <cell r="F526" t="str">
            <v>Confirms</v>
          </cell>
        </row>
        <row r="527">
          <cell r="E527" t="str">
            <v>A842125</v>
          </cell>
          <cell r="F527" t="str">
            <v>Client Stmt Production</v>
          </cell>
        </row>
        <row r="528">
          <cell r="E528" t="str">
            <v>A851110</v>
          </cell>
          <cell r="F528" t="str">
            <v>FINRA &amp; SIPC Fee</v>
          </cell>
        </row>
        <row r="529">
          <cell r="E529" t="str">
            <v>A851115</v>
          </cell>
          <cell r="F529" t="str">
            <v>Bonding Insurance</v>
          </cell>
        </row>
        <row r="530">
          <cell r="E530" t="str">
            <v>A851120</v>
          </cell>
          <cell r="F530" t="str">
            <v>Company Licensing Expense</v>
          </cell>
        </row>
        <row r="531">
          <cell r="E531" t="str">
            <v>A851125</v>
          </cell>
          <cell r="F531" t="str">
            <v>Rep Licensing Expense</v>
          </cell>
        </row>
        <row r="532">
          <cell r="E532" t="str">
            <v>A851130</v>
          </cell>
          <cell r="F532" t="str">
            <v>E &amp; O Insurance Expense</v>
          </cell>
        </row>
        <row r="533">
          <cell r="E533" t="str">
            <v>A851199</v>
          </cell>
          <cell r="F533" t="str">
            <v>Other Regulatory Fees</v>
          </cell>
        </row>
        <row r="534">
          <cell r="E534" t="str">
            <v>A852101</v>
          </cell>
          <cell r="F534" t="str">
            <v>Restitution</v>
          </cell>
        </row>
        <row r="535">
          <cell r="E535" t="str">
            <v>A861110</v>
          </cell>
          <cell r="F535" t="str">
            <v>Automobile Leases</v>
          </cell>
        </row>
        <row r="536">
          <cell r="E536" t="str">
            <v>A861115</v>
          </cell>
          <cell r="F536" t="str">
            <v>Corporate Car Expense</v>
          </cell>
        </row>
        <row r="537">
          <cell r="E537" t="str">
            <v>A861120</v>
          </cell>
          <cell r="F537" t="str">
            <v>Travel - Other</v>
          </cell>
        </row>
        <row r="538">
          <cell r="E538" t="str">
            <v>A861125</v>
          </cell>
          <cell r="F538" t="str">
            <v>Travel - Airfare</v>
          </cell>
        </row>
        <row r="539">
          <cell r="E539" t="str">
            <v>A861130</v>
          </cell>
          <cell r="F539" t="str">
            <v>Travel - Lodging</v>
          </cell>
        </row>
        <row r="540">
          <cell r="E540" t="str">
            <v>A861135</v>
          </cell>
          <cell r="F540" t="str">
            <v>Rep Travel to Home Office</v>
          </cell>
        </row>
        <row r="541">
          <cell r="E541" t="str">
            <v>A861140</v>
          </cell>
          <cell r="F541" t="str">
            <v>Audit Travel</v>
          </cell>
        </row>
        <row r="542">
          <cell r="E542" t="str">
            <v>A861145</v>
          </cell>
          <cell r="F542" t="str">
            <v>Meals</v>
          </cell>
        </row>
        <row r="543">
          <cell r="E543" t="str">
            <v>A861150</v>
          </cell>
          <cell r="F543" t="str">
            <v>Entertainment</v>
          </cell>
        </row>
        <row r="544">
          <cell r="E544" t="str">
            <v>A861155</v>
          </cell>
          <cell r="F544" t="str">
            <v>Entertainment Meals</v>
          </cell>
        </row>
        <row r="545">
          <cell r="E545" t="str">
            <v>A861160</v>
          </cell>
          <cell r="F545" t="str">
            <v>Catering</v>
          </cell>
        </row>
        <row r="546">
          <cell r="E546" t="str">
            <v>A891111</v>
          </cell>
          <cell r="F546" t="str">
            <v>Courier Service</v>
          </cell>
        </row>
        <row r="547">
          <cell r="E547" t="str">
            <v>A891112</v>
          </cell>
          <cell r="F547" t="str">
            <v>Storage Services</v>
          </cell>
        </row>
        <row r="548">
          <cell r="E548" t="str">
            <v>A891113</v>
          </cell>
          <cell r="F548" t="str">
            <v>Microfilming/Imaging</v>
          </cell>
        </row>
        <row r="549">
          <cell r="E549" t="str">
            <v>A891114</v>
          </cell>
          <cell r="F549" t="str">
            <v>OMP Fund Reimbursement</v>
          </cell>
        </row>
        <row r="550">
          <cell r="E550" t="str">
            <v>A891115</v>
          </cell>
          <cell r="F550" t="str">
            <v>Bad Debts</v>
          </cell>
        </row>
        <row r="551">
          <cell r="E551" t="str">
            <v>A891116</v>
          </cell>
          <cell r="F551" t="str">
            <v>Client Account W/O</v>
          </cell>
        </row>
        <row r="552">
          <cell r="E552" t="str">
            <v>A891117</v>
          </cell>
          <cell r="F552" t="str">
            <v>Trading Errors</v>
          </cell>
        </row>
        <row r="553">
          <cell r="E553" t="str">
            <v>A891119</v>
          </cell>
          <cell r="F553" t="str">
            <v>Cash Over/Short</v>
          </cell>
        </row>
        <row r="554">
          <cell r="E554" t="str">
            <v>A891121</v>
          </cell>
          <cell r="F554" t="str">
            <v>Gain/Loss on Disposal of Fixed Assets</v>
          </cell>
        </row>
        <row r="555">
          <cell r="E555" t="str">
            <v>A891122</v>
          </cell>
          <cell r="F555" t="str">
            <v>Gain/Loss on Equity Investment</v>
          </cell>
        </row>
        <row r="556">
          <cell r="E556" t="str">
            <v>A891123</v>
          </cell>
          <cell r="F556" t="str">
            <v>Trustee Fee Exp</v>
          </cell>
        </row>
        <row r="557">
          <cell r="E557" t="str">
            <v>A891124</v>
          </cell>
          <cell r="F557" t="str">
            <v>Administrative Agency Fee Exp</v>
          </cell>
        </row>
        <row r="558">
          <cell r="E558" t="str">
            <v>A891125</v>
          </cell>
          <cell r="F558" t="str">
            <v>Letter of Credit Fees</v>
          </cell>
        </row>
        <row r="559">
          <cell r="E559" t="str">
            <v>A891126</v>
          </cell>
          <cell r="F559" t="str">
            <v>Intercompany Service Agmt</v>
          </cell>
        </row>
        <row r="560">
          <cell r="E560" t="str">
            <v>A891127</v>
          </cell>
          <cell r="F560" t="str">
            <v>Service Level Agreement Exp</v>
          </cell>
        </row>
        <row r="561">
          <cell r="E561" t="str">
            <v>A891128</v>
          </cell>
          <cell r="F561" t="str">
            <v>Loss on Extiguish/Redemption of Debt</v>
          </cell>
        </row>
        <row r="562">
          <cell r="E562" t="str">
            <v>A891129</v>
          </cell>
          <cell r="F562" t="str">
            <v>Fees - Revolving Credit Line</v>
          </cell>
        </row>
        <row r="563">
          <cell r="E563" t="str">
            <v>A891131</v>
          </cell>
          <cell r="F563" t="str">
            <v>Bank Charges</v>
          </cell>
        </row>
        <row r="564">
          <cell r="E564" t="str">
            <v>A891132</v>
          </cell>
          <cell r="F564" t="str">
            <v>Transfer Charges -BETA</v>
          </cell>
        </row>
        <row r="565">
          <cell r="E565" t="str">
            <v>A891133</v>
          </cell>
          <cell r="F565" t="str">
            <v>Other Taxes</v>
          </cell>
        </row>
        <row r="566">
          <cell r="E566" t="str">
            <v>A891134</v>
          </cell>
          <cell r="F566" t="str">
            <v>Sales &amp; Use Tax</v>
          </cell>
        </row>
        <row r="567">
          <cell r="E567" t="str">
            <v>A891135</v>
          </cell>
          <cell r="F567" t="str">
            <v>Donations-Charitable</v>
          </cell>
        </row>
        <row r="568">
          <cell r="E568" t="str">
            <v>A891136</v>
          </cell>
          <cell r="F568" t="str">
            <v>Donations-Other</v>
          </cell>
        </row>
        <row r="569">
          <cell r="E569" t="str">
            <v>A891137</v>
          </cell>
          <cell r="F569" t="str">
            <v>Donations - Other</v>
          </cell>
        </row>
        <row r="570">
          <cell r="E570" t="str">
            <v>A891139</v>
          </cell>
          <cell r="F570" t="str">
            <v>Discounts Taken</v>
          </cell>
        </row>
        <row r="571">
          <cell r="E571" t="str">
            <v>A891141</v>
          </cell>
          <cell r="F571" t="str">
            <v>Unrealized Gains/Losses on Earnout</v>
          </cell>
        </row>
        <row r="572">
          <cell r="E572" t="str">
            <v>A891142</v>
          </cell>
          <cell r="F572" t="str">
            <v>Captive – Losses</v>
          </cell>
        </row>
        <row r="573">
          <cell r="E573" t="str">
            <v>A891143</v>
          </cell>
          <cell r="F573" t="str">
            <v>Captive - Insurance Premium Expense</v>
          </cell>
        </row>
        <row r="574">
          <cell r="E574" t="str">
            <v>A891144</v>
          </cell>
          <cell r="F574" t="str">
            <v>Captive - Management Fees</v>
          </cell>
        </row>
        <row r="575">
          <cell r="E575" t="str">
            <v>A891198</v>
          </cell>
          <cell r="F575" t="str">
            <v>Efficiency Measures</v>
          </cell>
        </row>
        <row r="576">
          <cell r="E576" t="str">
            <v>A891199</v>
          </cell>
          <cell r="F576" t="str">
            <v>Miscellaneous Expense</v>
          </cell>
        </row>
        <row r="577">
          <cell r="E577" t="str">
            <v>A891200</v>
          </cell>
          <cell r="F577" t="str">
            <v>IPO Offering Costs</v>
          </cell>
        </row>
        <row r="578">
          <cell r="E578" t="str">
            <v>A891991</v>
          </cell>
          <cell r="F578" t="str">
            <v>Impairment of Equity Investment</v>
          </cell>
        </row>
        <row r="579">
          <cell r="E579" t="str">
            <v>A899111</v>
          </cell>
          <cell r="F579" t="str">
            <v>Restructuring Costs-Operations</v>
          </cell>
        </row>
        <row r="580">
          <cell r="E580" t="str">
            <v>A899112</v>
          </cell>
          <cell r="F580" t="str">
            <v>Restructuring Costs-Stock Compensation</v>
          </cell>
        </row>
      </sheetData>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Controls"/>
      <sheetName val="T&amp;E Dashboard"/>
      <sheetName val="Pivots"/>
      <sheetName val="TE_Details"/>
      <sheetName val="Scorecard Data"/>
      <sheetName val="Forecast"/>
      <sheetName val="Sum_Actual"/>
      <sheetName val="Sum_Budget"/>
      <sheetName val="Sum_2014"/>
      <sheetName val="DATA_Actual"/>
      <sheetName val="DATA_Budget"/>
      <sheetName val="2014_Actual"/>
      <sheetName val="Lookups"/>
      <sheetName val="Departments"/>
      <sheetName val="GL Detail"/>
    </sheetNames>
    <sheetDataSet>
      <sheetData sheetId="0">
        <row r="5">
          <cell r="C5">
            <v>42185</v>
          </cell>
        </row>
      </sheetData>
      <sheetData sheetId="1"/>
      <sheetData sheetId="2"/>
      <sheetData sheetId="3"/>
      <sheetData sheetId="4">
        <row r="19">
          <cell r="B19">
            <v>0</v>
          </cell>
          <cell r="C19">
            <v>42035</v>
          </cell>
          <cell r="D19">
            <v>42063</v>
          </cell>
          <cell r="E19">
            <v>42094</v>
          </cell>
          <cell r="F19">
            <v>42124</v>
          </cell>
          <cell r="G19">
            <v>42155</v>
          </cell>
          <cell r="H19">
            <v>42185</v>
          </cell>
          <cell r="I19">
            <v>42216</v>
          </cell>
          <cell r="J19">
            <v>42247</v>
          </cell>
          <cell r="K19">
            <v>42277</v>
          </cell>
          <cell r="L19">
            <v>42308</v>
          </cell>
          <cell r="M19">
            <v>42338</v>
          </cell>
          <cell r="N19">
            <v>42369</v>
          </cell>
          <cell r="O19" t="str">
            <v>Total</v>
          </cell>
        </row>
        <row r="20">
          <cell r="B20" t="str">
            <v>Travel &amp; Entertainment</v>
          </cell>
          <cell r="C20">
            <v>787137.37</v>
          </cell>
          <cell r="D20">
            <v>1101645.0299999998</v>
          </cell>
          <cell r="E20">
            <v>1590247.6</v>
          </cell>
          <cell r="F20">
            <v>1151842.4900000002</v>
          </cell>
          <cell r="G20">
            <v>1405138.2300000004</v>
          </cell>
          <cell r="H20">
            <v>1514458.8399999996</v>
          </cell>
          <cell r="I20">
            <v>0</v>
          </cell>
          <cell r="J20">
            <v>0</v>
          </cell>
          <cell r="K20">
            <v>0</v>
          </cell>
          <cell r="L20">
            <v>0</v>
          </cell>
          <cell r="M20">
            <v>0</v>
          </cell>
          <cell r="N20">
            <v>0</v>
          </cell>
          <cell r="O20">
            <v>7550469.5600000005</v>
          </cell>
        </row>
        <row r="27">
          <cell r="B27">
            <v>0</v>
          </cell>
          <cell r="C27">
            <v>42035</v>
          </cell>
          <cell r="D27">
            <v>42063</v>
          </cell>
          <cell r="E27">
            <v>42094</v>
          </cell>
          <cell r="F27">
            <v>42124</v>
          </cell>
          <cell r="G27">
            <v>42155</v>
          </cell>
          <cell r="H27">
            <v>42185</v>
          </cell>
          <cell r="I27">
            <v>42216</v>
          </cell>
          <cell r="J27">
            <v>42247</v>
          </cell>
          <cell r="K27">
            <v>42277</v>
          </cell>
          <cell r="L27">
            <v>42308</v>
          </cell>
          <cell r="M27">
            <v>42338</v>
          </cell>
          <cell r="N27">
            <v>42369</v>
          </cell>
          <cell r="O27" t="str">
            <v>Total</v>
          </cell>
        </row>
        <row r="28">
          <cell r="B28" t="str">
            <v>Travel &amp; Entertainment</v>
          </cell>
          <cell r="C28">
            <v>1713029.5699999998</v>
          </cell>
          <cell r="D28">
            <v>1448986.0600000003</v>
          </cell>
          <cell r="E28">
            <v>1927053.06</v>
          </cell>
          <cell r="F28">
            <v>1485465.2500000002</v>
          </cell>
          <cell r="G28">
            <v>1494276.6800000002</v>
          </cell>
          <cell r="H28">
            <v>1592034.71</v>
          </cell>
          <cell r="I28">
            <v>1478243.4400000002</v>
          </cell>
          <cell r="J28">
            <v>1558694.8099999998</v>
          </cell>
          <cell r="K28">
            <v>1563755.5399999998</v>
          </cell>
          <cell r="L28">
            <v>1641041.69</v>
          </cell>
          <cell r="M28">
            <v>1475478.0800000005</v>
          </cell>
          <cell r="N28">
            <v>1626334.07</v>
          </cell>
          <cell r="O28">
            <v>19004392.959999997</v>
          </cell>
        </row>
      </sheetData>
      <sheetData sheetId="5"/>
      <sheetData sheetId="6">
        <row r="13">
          <cell r="B13" t="str">
            <v>Desc</v>
          </cell>
          <cell r="C13">
            <v>42005</v>
          </cell>
          <cell r="D13">
            <v>42036</v>
          </cell>
          <cell r="E13">
            <v>42064</v>
          </cell>
          <cell r="F13">
            <v>42095</v>
          </cell>
          <cell r="G13">
            <v>42125</v>
          </cell>
          <cell r="H13">
            <v>42156</v>
          </cell>
          <cell r="I13">
            <v>42186</v>
          </cell>
          <cell r="J13">
            <v>42217</v>
          </cell>
          <cell r="K13">
            <v>42248</v>
          </cell>
          <cell r="L13">
            <v>42278</v>
          </cell>
          <cell r="M13">
            <v>42309</v>
          </cell>
          <cell r="N13">
            <v>42339</v>
          </cell>
          <cell r="O13" t="str">
            <v>Total</v>
          </cell>
        </row>
        <row r="14">
          <cell r="B14" t="str">
            <v>Automobile Leases</v>
          </cell>
          <cell r="C14">
            <v>9861.19</v>
          </cell>
          <cell r="D14">
            <v>10134.189999999999</v>
          </cell>
          <cell r="E14">
            <v>9861.1899999999987</v>
          </cell>
          <cell r="F14">
            <v>9543.64</v>
          </cell>
          <cell r="G14">
            <v>7938.99</v>
          </cell>
          <cell r="H14">
            <v>9153.64</v>
          </cell>
          <cell r="I14">
            <v>0</v>
          </cell>
          <cell r="J14">
            <v>0</v>
          </cell>
          <cell r="K14">
            <v>0</v>
          </cell>
          <cell r="L14">
            <v>0</v>
          </cell>
          <cell r="M14">
            <v>0</v>
          </cell>
          <cell r="N14">
            <v>0</v>
          </cell>
          <cell r="O14">
            <v>56492.839999999989</v>
          </cell>
        </row>
        <row r="15">
          <cell r="B15" t="str">
            <v>Corporate Car Expense</v>
          </cell>
          <cell r="C15">
            <v>288.10000000000002</v>
          </cell>
          <cell r="D15">
            <v>1352.4</v>
          </cell>
          <cell r="E15">
            <v>275.64</v>
          </cell>
          <cell r="F15">
            <v>2655.18</v>
          </cell>
          <cell r="G15">
            <v>1187</v>
          </cell>
          <cell r="H15">
            <v>1499.76</v>
          </cell>
          <cell r="I15">
            <v>0</v>
          </cell>
          <cell r="J15">
            <v>0</v>
          </cell>
          <cell r="K15">
            <v>0</v>
          </cell>
          <cell r="L15">
            <v>0</v>
          </cell>
          <cell r="M15">
            <v>0</v>
          </cell>
          <cell r="N15">
            <v>0</v>
          </cell>
          <cell r="O15">
            <v>7258.08</v>
          </cell>
        </row>
        <row r="16">
          <cell r="B16" t="str">
            <v>Travel - Other</v>
          </cell>
          <cell r="C16">
            <v>129477.67000000001</v>
          </cell>
          <cell r="D16">
            <v>216538.97999999992</v>
          </cell>
          <cell r="E16">
            <v>304597.32000000007</v>
          </cell>
          <cell r="F16">
            <v>251534.05</v>
          </cell>
          <cell r="G16">
            <v>270953.32000000007</v>
          </cell>
          <cell r="H16">
            <v>270773.23999999993</v>
          </cell>
          <cell r="I16">
            <v>0</v>
          </cell>
          <cell r="J16">
            <v>0</v>
          </cell>
          <cell r="K16">
            <v>0</v>
          </cell>
          <cell r="L16">
            <v>0</v>
          </cell>
          <cell r="M16">
            <v>0</v>
          </cell>
          <cell r="N16">
            <v>0</v>
          </cell>
          <cell r="O16">
            <v>1443874.58</v>
          </cell>
        </row>
        <row r="17">
          <cell r="B17" t="str">
            <v>Travel - Airfare</v>
          </cell>
          <cell r="C17">
            <v>254068.75000000009</v>
          </cell>
          <cell r="D17">
            <v>306500.77000000008</v>
          </cell>
          <cell r="E17">
            <v>466420.53</v>
          </cell>
          <cell r="F17">
            <v>361413.99000000005</v>
          </cell>
          <cell r="G17">
            <v>391450.17000000016</v>
          </cell>
          <cell r="H17">
            <v>463899.90000000008</v>
          </cell>
          <cell r="I17">
            <v>0</v>
          </cell>
          <cell r="J17">
            <v>0</v>
          </cell>
          <cell r="K17">
            <v>0</v>
          </cell>
          <cell r="L17">
            <v>0</v>
          </cell>
          <cell r="M17">
            <v>0</v>
          </cell>
          <cell r="N17">
            <v>0</v>
          </cell>
          <cell r="O17">
            <v>2243754.1100000003</v>
          </cell>
        </row>
        <row r="18">
          <cell r="B18" t="str">
            <v>Travel - Lodging</v>
          </cell>
          <cell r="C18">
            <v>183468.38000000015</v>
          </cell>
          <cell r="D18">
            <v>301276.88000000006</v>
          </cell>
          <cell r="E18">
            <v>395512.70000000024</v>
          </cell>
          <cell r="F18">
            <v>296443.8000000001</v>
          </cell>
          <cell r="G18">
            <v>396572.87000000017</v>
          </cell>
          <cell r="H18">
            <v>397241.81999999989</v>
          </cell>
          <cell r="I18">
            <v>0</v>
          </cell>
          <cell r="J18">
            <v>0</v>
          </cell>
          <cell r="K18">
            <v>0</v>
          </cell>
          <cell r="L18">
            <v>0</v>
          </cell>
          <cell r="M18">
            <v>0</v>
          </cell>
          <cell r="N18">
            <v>0</v>
          </cell>
          <cell r="O18">
            <v>1970516.4500000004</v>
          </cell>
        </row>
        <row r="19">
          <cell r="B19" t="str">
            <v>Rep Travel to Home Office</v>
          </cell>
          <cell r="C19">
            <v>0</v>
          </cell>
          <cell r="D19">
            <v>0</v>
          </cell>
          <cell r="E19">
            <v>0</v>
          </cell>
          <cell r="F19">
            <v>0</v>
          </cell>
          <cell r="G19">
            <v>0</v>
          </cell>
          <cell r="H19">
            <v>0</v>
          </cell>
          <cell r="I19">
            <v>0</v>
          </cell>
          <cell r="J19">
            <v>0</v>
          </cell>
          <cell r="K19">
            <v>0</v>
          </cell>
          <cell r="L19">
            <v>0</v>
          </cell>
          <cell r="M19">
            <v>0</v>
          </cell>
          <cell r="N19">
            <v>0</v>
          </cell>
          <cell r="O19">
            <v>0</v>
          </cell>
        </row>
        <row r="20">
          <cell r="B20" t="str">
            <v>Audit Travel</v>
          </cell>
          <cell r="C20">
            <v>4059.19</v>
          </cell>
          <cell r="D20">
            <v>10383.99</v>
          </cell>
          <cell r="E20">
            <v>15233.13</v>
          </cell>
          <cell r="F20">
            <v>11185.080000000002</v>
          </cell>
          <cell r="G20">
            <v>12952.000000000002</v>
          </cell>
          <cell r="H20">
            <v>16568.39</v>
          </cell>
          <cell r="I20">
            <v>0</v>
          </cell>
          <cell r="J20">
            <v>0</v>
          </cell>
          <cell r="K20">
            <v>0</v>
          </cell>
          <cell r="L20">
            <v>0</v>
          </cell>
          <cell r="M20">
            <v>0</v>
          </cell>
          <cell r="N20">
            <v>0</v>
          </cell>
          <cell r="O20">
            <v>70381.78</v>
          </cell>
        </row>
        <row r="21">
          <cell r="B21" t="str">
            <v>Meals</v>
          </cell>
          <cell r="C21">
            <v>55376.819999999978</v>
          </cell>
          <cell r="D21">
            <v>96035.640000000014</v>
          </cell>
          <cell r="E21">
            <v>120463.44999999995</v>
          </cell>
          <cell r="F21">
            <v>91729.50999999998</v>
          </cell>
          <cell r="G21">
            <v>122872.48999999996</v>
          </cell>
          <cell r="H21">
            <v>128745.25999999995</v>
          </cell>
          <cell r="I21">
            <v>0</v>
          </cell>
          <cell r="J21">
            <v>0</v>
          </cell>
          <cell r="K21">
            <v>0</v>
          </cell>
          <cell r="L21">
            <v>0</v>
          </cell>
          <cell r="M21">
            <v>0</v>
          </cell>
          <cell r="N21">
            <v>0</v>
          </cell>
          <cell r="O21">
            <v>615223.16999999993</v>
          </cell>
        </row>
        <row r="22">
          <cell r="B22" t="str">
            <v>Entertainment</v>
          </cell>
          <cell r="C22">
            <v>86151.94</v>
          </cell>
          <cell r="D22">
            <v>42053.710000000006</v>
          </cell>
          <cell r="E22">
            <v>98679.17</v>
          </cell>
          <cell r="F22">
            <v>-2018.3599999999997</v>
          </cell>
          <cell r="G22">
            <v>56117.069999999992</v>
          </cell>
          <cell r="H22">
            <v>60621.869999999974</v>
          </cell>
          <cell r="I22">
            <v>0</v>
          </cell>
          <cell r="J22">
            <v>0</v>
          </cell>
          <cell r="K22">
            <v>0</v>
          </cell>
          <cell r="L22">
            <v>0</v>
          </cell>
          <cell r="M22">
            <v>0</v>
          </cell>
          <cell r="N22">
            <v>0</v>
          </cell>
          <cell r="O22">
            <v>341605.4</v>
          </cell>
        </row>
        <row r="23">
          <cell r="B23" t="str">
            <v>Entertainment Meals</v>
          </cell>
          <cell r="C23">
            <v>64385.329999999987</v>
          </cell>
          <cell r="D23">
            <v>117368.46999999997</v>
          </cell>
          <cell r="E23">
            <v>179204.47000000006</v>
          </cell>
          <cell r="F23">
            <v>129355.60000000003</v>
          </cell>
          <cell r="G23">
            <v>145094.31999999995</v>
          </cell>
          <cell r="H23">
            <v>165954.95999999996</v>
          </cell>
          <cell r="I23">
            <v>0</v>
          </cell>
          <cell r="J23">
            <v>0</v>
          </cell>
          <cell r="K23">
            <v>0</v>
          </cell>
          <cell r="L23">
            <v>0</v>
          </cell>
          <cell r="M23">
            <v>0</v>
          </cell>
          <cell r="N23">
            <v>0</v>
          </cell>
          <cell r="O23">
            <v>801363.14999999991</v>
          </cell>
        </row>
        <row r="24">
          <cell r="B24" t="str">
            <v>Entertainment Meals</v>
          </cell>
          <cell r="C24">
            <v>0</v>
          </cell>
          <cell r="D24">
            <v>0</v>
          </cell>
          <cell r="E24">
            <v>0</v>
          </cell>
          <cell r="F24">
            <v>0</v>
          </cell>
          <cell r="G24">
            <v>0</v>
          </cell>
          <cell r="H24">
            <v>0</v>
          </cell>
          <cell r="I24">
            <v>0</v>
          </cell>
          <cell r="J24">
            <v>0</v>
          </cell>
          <cell r="K24">
            <v>0</v>
          </cell>
          <cell r="L24">
            <v>0</v>
          </cell>
          <cell r="M24">
            <v>0</v>
          </cell>
          <cell r="N24">
            <v>0</v>
          </cell>
          <cell r="O24">
            <v>0</v>
          </cell>
        </row>
        <row r="25">
          <cell r="B25" t="str">
            <v>T&amp;E Contingency Adjustment</v>
          </cell>
          <cell r="C25">
            <v>0</v>
          </cell>
          <cell r="D25">
            <v>0</v>
          </cell>
          <cell r="E25">
            <v>0</v>
          </cell>
          <cell r="F25">
            <v>0</v>
          </cell>
          <cell r="G25">
            <v>0</v>
          </cell>
          <cell r="H25">
            <v>0</v>
          </cell>
          <cell r="I25">
            <v>0</v>
          </cell>
          <cell r="J25">
            <v>0</v>
          </cell>
          <cell r="K25">
            <v>0</v>
          </cell>
          <cell r="L25">
            <v>0</v>
          </cell>
          <cell r="M25">
            <v>0</v>
          </cell>
          <cell r="N25">
            <v>0</v>
          </cell>
          <cell r="O25">
            <v>0</v>
          </cell>
        </row>
        <row r="26">
          <cell r="B26" t="str">
            <v>Travel &amp; Entertainment</v>
          </cell>
          <cell r="C26">
            <v>787137.37</v>
          </cell>
          <cell r="D26">
            <v>1101645.0299999998</v>
          </cell>
          <cell r="E26">
            <v>1590247.6</v>
          </cell>
          <cell r="F26">
            <v>1151842.4900000002</v>
          </cell>
          <cell r="G26">
            <v>1405138.2300000004</v>
          </cell>
          <cell r="H26">
            <v>1514458.8399999996</v>
          </cell>
          <cell r="I26">
            <v>0</v>
          </cell>
          <cell r="J26">
            <v>0</v>
          </cell>
          <cell r="K26">
            <v>0</v>
          </cell>
          <cell r="L26">
            <v>0</v>
          </cell>
          <cell r="M26">
            <v>0</v>
          </cell>
          <cell r="N26">
            <v>0</v>
          </cell>
          <cell r="O26">
            <v>7550469.5600000005</v>
          </cell>
        </row>
        <row r="27">
          <cell r="B27">
            <v>0</v>
          </cell>
          <cell r="C27">
            <v>0</v>
          </cell>
          <cell r="D27">
            <v>0</v>
          </cell>
          <cell r="E27">
            <v>0</v>
          </cell>
          <cell r="F27">
            <v>0</v>
          </cell>
          <cell r="G27">
            <v>0</v>
          </cell>
          <cell r="H27">
            <v>0</v>
          </cell>
          <cell r="I27">
            <v>0</v>
          </cell>
          <cell r="J27">
            <v>0</v>
          </cell>
          <cell r="K27">
            <v>0</v>
          </cell>
          <cell r="L27">
            <v>0</v>
          </cell>
          <cell r="M27">
            <v>0</v>
          </cell>
          <cell r="N27">
            <v>0</v>
          </cell>
          <cell r="O27">
            <v>0</v>
          </cell>
        </row>
      </sheetData>
      <sheetData sheetId="7">
        <row r="13">
          <cell r="B13" t="str">
            <v>Desc</v>
          </cell>
          <cell r="C13">
            <v>42005</v>
          </cell>
          <cell r="D13">
            <v>42036</v>
          </cell>
          <cell r="E13">
            <v>42064</v>
          </cell>
          <cell r="F13">
            <v>42095</v>
          </cell>
          <cell r="G13">
            <v>42125</v>
          </cell>
          <cell r="H13">
            <v>42156</v>
          </cell>
          <cell r="I13">
            <v>42186</v>
          </cell>
          <cell r="J13">
            <v>42217</v>
          </cell>
          <cell r="K13">
            <v>42248</v>
          </cell>
          <cell r="L13">
            <v>42278</v>
          </cell>
          <cell r="M13">
            <v>42309</v>
          </cell>
          <cell r="N13">
            <v>42339</v>
          </cell>
          <cell r="O13" t="str">
            <v>Total</v>
          </cell>
        </row>
        <row r="14">
          <cell r="B14" t="str">
            <v>Automobile Leases</v>
          </cell>
          <cell r="C14">
            <v>314670.68</v>
          </cell>
          <cell r="D14">
            <v>463825.22</v>
          </cell>
          <cell r="E14">
            <v>437116.72</v>
          </cell>
          <cell r="F14">
            <v>272030.68</v>
          </cell>
          <cell r="G14">
            <v>281979.21999999997</v>
          </cell>
          <cell r="H14">
            <v>305891.71999999997</v>
          </cell>
          <cell r="I14">
            <v>298710.68</v>
          </cell>
          <cell r="J14">
            <v>325696.37</v>
          </cell>
          <cell r="K14">
            <v>276279.21999999997</v>
          </cell>
          <cell r="L14">
            <v>284270.68</v>
          </cell>
          <cell r="M14">
            <v>270553.89</v>
          </cell>
          <cell r="N14">
            <v>302841.42</v>
          </cell>
          <cell r="O14">
            <v>3833866.5</v>
          </cell>
        </row>
        <row r="15">
          <cell r="B15" t="str">
            <v>Corporate Car Expense</v>
          </cell>
          <cell r="C15">
            <v>2638.25</v>
          </cell>
          <cell r="D15">
            <v>2638.25</v>
          </cell>
          <cell r="E15">
            <v>2638.25</v>
          </cell>
          <cell r="F15">
            <v>2638.25</v>
          </cell>
          <cell r="G15">
            <v>2638.25</v>
          </cell>
          <cell r="H15">
            <v>2638.25</v>
          </cell>
          <cell r="I15">
            <v>2638.25</v>
          </cell>
          <cell r="J15">
            <v>2638.25</v>
          </cell>
          <cell r="K15">
            <v>2638.25</v>
          </cell>
          <cell r="L15">
            <v>2638.25</v>
          </cell>
          <cell r="M15">
            <v>2638.25</v>
          </cell>
          <cell r="N15">
            <v>2638.25</v>
          </cell>
          <cell r="O15">
            <v>31659</v>
          </cell>
        </row>
        <row r="16">
          <cell r="B16" t="str">
            <v>Travel - Other</v>
          </cell>
          <cell r="C16">
            <v>196947.10999999996</v>
          </cell>
          <cell r="D16">
            <v>186643.06</v>
          </cell>
          <cell r="E16">
            <v>213732.0799999999</v>
          </cell>
          <cell r="F16">
            <v>211488.14</v>
          </cell>
          <cell r="G16">
            <v>199376.62000000002</v>
          </cell>
          <cell r="H16">
            <v>196836.62999999992</v>
          </cell>
          <cell r="I16">
            <v>209207.95999999993</v>
          </cell>
          <cell r="J16">
            <v>221291.66999999993</v>
          </cell>
          <cell r="K16">
            <v>184704.9499999999</v>
          </cell>
          <cell r="L16">
            <v>244664.33999999988</v>
          </cell>
          <cell r="M16">
            <v>190055.41</v>
          </cell>
          <cell r="N16">
            <v>188474.11</v>
          </cell>
          <cell r="O16">
            <v>2443422.0799999991</v>
          </cell>
        </row>
        <row r="17">
          <cell r="B17" t="str">
            <v>Travel - Airfare</v>
          </cell>
          <cell r="C17">
            <v>321665.46999999991</v>
          </cell>
          <cell r="D17">
            <v>326349.13</v>
          </cell>
          <cell r="E17">
            <v>475765.62000000005</v>
          </cell>
          <cell r="F17">
            <v>368197.49999999994</v>
          </cell>
          <cell r="G17">
            <v>377588.39999999991</v>
          </cell>
          <cell r="H17">
            <v>485609.37000000005</v>
          </cell>
          <cell r="I17">
            <v>369337.7099999999</v>
          </cell>
          <cell r="J17">
            <v>382120.11000000004</v>
          </cell>
          <cell r="K17">
            <v>491521.26999999996</v>
          </cell>
          <cell r="L17">
            <v>433814.72</v>
          </cell>
          <cell r="M17">
            <v>395089.29000000021</v>
          </cell>
          <cell r="N17">
            <v>517552.77999999985</v>
          </cell>
          <cell r="O17">
            <v>4944611.37</v>
          </cell>
        </row>
        <row r="18">
          <cell r="B18" t="str">
            <v>Travel - Lodging</v>
          </cell>
          <cell r="C18">
            <v>252013.83000000007</v>
          </cell>
          <cell r="D18">
            <v>247914.7000000001</v>
          </cell>
          <cell r="E18">
            <v>266875.52000000014</v>
          </cell>
          <cell r="F18">
            <v>271517.95000000007</v>
          </cell>
          <cell r="G18">
            <v>283180.79000000021</v>
          </cell>
          <cell r="H18">
            <v>258446.42000000007</v>
          </cell>
          <cell r="I18">
            <v>266738.81</v>
          </cell>
          <cell r="J18">
            <v>270629.49</v>
          </cell>
          <cell r="K18">
            <v>259345.27</v>
          </cell>
          <cell r="L18">
            <v>304612.48000000004</v>
          </cell>
          <cell r="M18">
            <v>269479.38000000006</v>
          </cell>
          <cell r="N18">
            <v>266196.05</v>
          </cell>
          <cell r="O18">
            <v>3216950.6900000004</v>
          </cell>
        </row>
        <row r="19">
          <cell r="B19" t="str">
            <v>Rep Travel to Home Office</v>
          </cell>
          <cell r="C19">
            <v>4789.5</v>
          </cell>
          <cell r="D19">
            <v>4789.5</v>
          </cell>
          <cell r="E19">
            <v>4789.5</v>
          </cell>
          <cell r="F19">
            <v>4789.5</v>
          </cell>
          <cell r="G19">
            <v>4789.5</v>
          </cell>
          <cell r="H19">
            <v>4789.5</v>
          </cell>
          <cell r="I19">
            <v>4789.5</v>
          </cell>
          <cell r="J19">
            <v>4789.5</v>
          </cell>
          <cell r="K19">
            <v>4789.5</v>
          </cell>
          <cell r="L19">
            <v>4789.5</v>
          </cell>
          <cell r="M19">
            <v>4789.5</v>
          </cell>
          <cell r="N19">
            <v>4789.5</v>
          </cell>
          <cell r="O19">
            <v>57474</v>
          </cell>
        </row>
        <row r="20">
          <cell r="B20" t="str">
            <v>Audit Travel</v>
          </cell>
          <cell r="C20">
            <v>0</v>
          </cell>
          <cell r="D20">
            <v>0</v>
          </cell>
          <cell r="E20">
            <v>0</v>
          </cell>
          <cell r="F20">
            <v>0</v>
          </cell>
          <cell r="G20">
            <v>0</v>
          </cell>
          <cell r="H20">
            <v>0</v>
          </cell>
          <cell r="I20">
            <v>0</v>
          </cell>
          <cell r="J20">
            <v>0</v>
          </cell>
          <cell r="K20">
            <v>0</v>
          </cell>
          <cell r="L20">
            <v>0</v>
          </cell>
          <cell r="M20">
            <v>0</v>
          </cell>
          <cell r="N20">
            <v>0</v>
          </cell>
          <cell r="O20">
            <v>0</v>
          </cell>
        </row>
        <row r="21">
          <cell r="B21" t="str">
            <v>Meals</v>
          </cell>
          <cell r="C21">
            <v>104787.77000000003</v>
          </cell>
          <cell r="D21">
            <v>104046.06999999999</v>
          </cell>
          <cell r="E21">
            <v>112233.08</v>
          </cell>
          <cell r="F21">
            <v>118114.49999999999</v>
          </cell>
          <cell r="G21">
            <v>114550.46000000004</v>
          </cell>
          <cell r="H21">
            <v>109650.90000000002</v>
          </cell>
          <cell r="I21">
            <v>109810.84999999999</v>
          </cell>
          <cell r="J21">
            <v>116267.23</v>
          </cell>
          <cell r="K21">
            <v>110705.03</v>
          </cell>
          <cell r="L21">
            <v>125129.45999999999</v>
          </cell>
          <cell r="M21">
            <v>110855.72</v>
          </cell>
          <cell r="N21">
            <v>111720.03</v>
          </cell>
          <cell r="O21">
            <v>1347871.1</v>
          </cell>
        </row>
        <row r="22">
          <cell r="B22" t="str">
            <v>Entertainment</v>
          </cell>
          <cell r="C22">
            <v>410962.77000000008</v>
          </cell>
          <cell r="D22">
            <v>107904.62</v>
          </cell>
          <cell r="E22">
            <v>109114.3</v>
          </cell>
          <cell r="F22">
            <v>118644.88000000003</v>
          </cell>
          <cell r="G22">
            <v>115947.81000000003</v>
          </cell>
          <cell r="H22">
            <v>111954.02999999998</v>
          </cell>
          <cell r="I22">
            <v>108636.34</v>
          </cell>
          <cell r="J22">
            <v>113851.67</v>
          </cell>
          <cell r="K22">
            <v>110668.29999999999</v>
          </cell>
          <cell r="L22">
            <v>110520.58</v>
          </cell>
          <cell r="M22">
            <v>111300.08</v>
          </cell>
          <cell r="N22">
            <v>110910.31</v>
          </cell>
          <cell r="O22">
            <v>1640415.6900000004</v>
          </cell>
        </row>
        <row r="23">
          <cell r="B23" t="str">
            <v>Entertainment Meals</v>
          </cell>
          <cell r="C23">
            <v>104554.19000000003</v>
          </cell>
          <cell r="D23">
            <v>111875.51000000001</v>
          </cell>
          <cell r="E23">
            <v>123787.99000000005</v>
          </cell>
          <cell r="F23">
            <v>118043.85000000003</v>
          </cell>
          <cell r="G23">
            <v>114225.63000000002</v>
          </cell>
          <cell r="H23">
            <v>116217.89</v>
          </cell>
          <cell r="I23">
            <v>108373.34000000004</v>
          </cell>
          <cell r="J23">
            <v>121410.52000000003</v>
          </cell>
          <cell r="K23">
            <v>123103.75000000001</v>
          </cell>
          <cell r="L23">
            <v>130601.68000000002</v>
          </cell>
          <cell r="M23">
            <v>120716.56000000003</v>
          </cell>
          <cell r="N23">
            <v>121211.62000000004</v>
          </cell>
          <cell r="O23">
            <v>1414122.5300000005</v>
          </cell>
        </row>
        <row r="24">
          <cell r="B24" t="str">
            <v>Entertainment Meals</v>
          </cell>
          <cell r="C24">
            <v>0</v>
          </cell>
          <cell r="D24">
            <v>0</v>
          </cell>
          <cell r="E24">
            <v>0</v>
          </cell>
          <cell r="F24">
            <v>0</v>
          </cell>
          <cell r="G24">
            <v>0</v>
          </cell>
          <cell r="H24">
            <v>0</v>
          </cell>
          <cell r="I24">
            <v>0</v>
          </cell>
          <cell r="J24">
            <v>0</v>
          </cell>
          <cell r="K24">
            <v>0</v>
          </cell>
          <cell r="L24">
            <v>0</v>
          </cell>
          <cell r="M24">
            <v>0</v>
          </cell>
          <cell r="N24">
            <v>0</v>
          </cell>
          <cell r="O24">
            <v>0</v>
          </cell>
        </row>
        <row r="25">
          <cell r="B25" t="str">
            <v>T&amp;E Contingency Adjustment</v>
          </cell>
          <cell r="C25">
            <v>0</v>
          </cell>
          <cell r="D25">
            <v>-107000</v>
          </cell>
          <cell r="E25">
            <v>181000</v>
          </cell>
          <cell r="F25">
            <v>0</v>
          </cell>
          <cell r="G25">
            <v>16000</v>
          </cell>
          <cell r="H25">
            <v>0</v>
          </cell>
          <cell r="I25">
            <v>0</v>
          </cell>
          <cell r="J25">
            <v>0</v>
          </cell>
          <cell r="K25">
            <v>0</v>
          </cell>
          <cell r="L25">
            <v>0</v>
          </cell>
          <cell r="M25">
            <v>0</v>
          </cell>
          <cell r="N25">
            <v>0</v>
          </cell>
          <cell r="O25">
            <v>0</v>
          </cell>
        </row>
        <row r="26">
          <cell r="B26" t="str">
            <v>Travel &amp; Entertainment</v>
          </cell>
          <cell r="C26">
            <v>1713029.5699999998</v>
          </cell>
          <cell r="D26">
            <v>1448986.0600000003</v>
          </cell>
          <cell r="E26">
            <v>1927053.06</v>
          </cell>
          <cell r="F26">
            <v>1485465.2500000002</v>
          </cell>
          <cell r="G26">
            <v>1494276.6800000002</v>
          </cell>
          <cell r="H26">
            <v>1592034.71</v>
          </cell>
          <cell r="I26">
            <v>1478243.4400000002</v>
          </cell>
          <cell r="J26">
            <v>1558694.8099999998</v>
          </cell>
          <cell r="K26">
            <v>1563755.5399999998</v>
          </cell>
          <cell r="L26">
            <v>1641041.69</v>
          </cell>
          <cell r="M26">
            <v>1475478.0800000005</v>
          </cell>
          <cell r="N26">
            <v>1626334.07</v>
          </cell>
          <cell r="O26">
            <v>18930392.960000001</v>
          </cell>
        </row>
        <row r="27">
          <cell r="B27">
            <v>0</v>
          </cell>
          <cell r="C27">
            <v>0</v>
          </cell>
          <cell r="D27">
            <v>0</v>
          </cell>
          <cell r="E27">
            <v>0</v>
          </cell>
          <cell r="F27">
            <v>0</v>
          </cell>
          <cell r="G27">
            <v>0</v>
          </cell>
          <cell r="H27">
            <v>0</v>
          </cell>
          <cell r="I27">
            <v>0</v>
          </cell>
          <cell r="J27">
            <v>0</v>
          </cell>
          <cell r="K27">
            <v>0</v>
          </cell>
          <cell r="L27">
            <v>0</v>
          </cell>
          <cell r="M27">
            <v>0</v>
          </cell>
          <cell r="N27">
            <v>0</v>
          </cell>
          <cell r="O27">
            <v>0</v>
          </cell>
        </row>
      </sheetData>
      <sheetData sheetId="8">
        <row r="13">
          <cell r="B13" t="str">
            <v>Desc</v>
          </cell>
          <cell r="C13">
            <v>42005</v>
          </cell>
          <cell r="D13">
            <v>42036</v>
          </cell>
          <cell r="E13">
            <v>42064</v>
          </cell>
          <cell r="F13">
            <v>42095</v>
          </cell>
          <cell r="G13">
            <v>42125</v>
          </cell>
          <cell r="H13">
            <v>42156</v>
          </cell>
          <cell r="I13">
            <v>42186</v>
          </cell>
          <cell r="J13">
            <v>42217</v>
          </cell>
          <cell r="K13">
            <v>42248</v>
          </cell>
          <cell r="L13">
            <v>42278</v>
          </cell>
          <cell r="M13">
            <v>42309</v>
          </cell>
          <cell r="N13">
            <v>42339</v>
          </cell>
          <cell r="O13" t="str">
            <v>Total</v>
          </cell>
        </row>
        <row r="14">
          <cell r="B14" t="str">
            <v>Automobile Leases</v>
          </cell>
          <cell r="C14">
            <v>18563.030000000002</v>
          </cell>
          <cell r="D14">
            <v>17835.030000000002</v>
          </cell>
          <cell r="E14">
            <v>19451.87</v>
          </cell>
          <cell r="F14">
            <v>16900.07</v>
          </cell>
          <cell r="G14">
            <v>15142.329999999998</v>
          </cell>
          <cell r="H14">
            <v>17160.829999999998</v>
          </cell>
          <cell r="I14">
            <v>16654.829999999998</v>
          </cell>
          <cell r="J14">
            <v>19337.399999999998</v>
          </cell>
          <cell r="K14">
            <v>16098.989999999998</v>
          </cell>
          <cell r="L14">
            <v>17528.41</v>
          </cell>
          <cell r="M14">
            <v>10344.450000000001</v>
          </cell>
          <cell r="N14">
            <v>9861.19</v>
          </cell>
          <cell r="O14">
            <v>194878.43000000002</v>
          </cell>
        </row>
        <row r="15">
          <cell r="B15" t="str">
            <v>Corporate Car Expense</v>
          </cell>
          <cell r="C15">
            <v>3795.48</v>
          </cell>
          <cell r="D15">
            <v>2992.15</v>
          </cell>
          <cell r="E15">
            <v>3850.98</v>
          </cell>
          <cell r="F15">
            <v>1463.3</v>
          </cell>
          <cell r="G15">
            <v>1060.81</v>
          </cell>
          <cell r="H15">
            <v>4001.02</v>
          </cell>
          <cell r="I15">
            <v>2213.02</v>
          </cell>
          <cell r="J15">
            <v>1235.55</v>
          </cell>
          <cell r="K15">
            <v>1103.81</v>
          </cell>
          <cell r="L15">
            <v>1969.18</v>
          </cell>
          <cell r="M15">
            <v>2700.19</v>
          </cell>
          <cell r="N15">
            <v>1142.8</v>
          </cell>
          <cell r="O15">
            <v>27528.289999999997</v>
          </cell>
        </row>
        <row r="16">
          <cell r="B16" t="str">
            <v>Travel - Other</v>
          </cell>
          <cell r="C16">
            <v>142850.95000000001</v>
          </cell>
          <cell r="D16">
            <v>226574.32000000004</v>
          </cell>
          <cell r="E16">
            <v>358846.41000000003</v>
          </cell>
          <cell r="F16">
            <v>156205.60999999996</v>
          </cell>
          <cell r="G16">
            <v>271878.34000000003</v>
          </cell>
          <cell r="H16">
            <v>302736.73</v>
          </cell>
          <cell r="I16">
            <v>276590.20000000007</v>
          </cell>
          <cell r="J16">
            <v>372602.68000000011</v>
          </cell>
          <cell r="K16">
            <v>180287.62000000011</v>
          </cell>
          <cell r="L16">
            <v>228016.39999999997</v>
          </cell>
          <cell r="M16">
            <v>229072.75999999992</v>
          </cell>
          <cell r="N16">
            <v>318193.49000000011</v>
          </cell>
          <cell r="O16">
            <v>3063855.5100000002</v>
          </cell>
        </row>
        <row r="17">
          <cell r="B17" t="str">
            <v>Travel - Airfare</v>
          </cell>
          <cell r="C17">
            <v>323133.43999999994</v>
          </cell>
          <cell r="D17">
            <v>424193.13999999978</v>
          </cell>
          <cell r="E17">
            <v>504264.5</v>
          </cell>
          <cell r="F17">
            <v>340743.52</v>
          </cell>
          <cell r="G17">
            <v>368080.61999999988</v>
          </cell>
          <cell r="H17">
            <v>511087.57000000018</v>
          </cell>
          <cell r="I17">
            <v>280293.33999999991</v>
          </cell>
          <cell r="J17">
            <v>435060.20000000007</v>
          </cell>
          <cell r="K17">
            <v>310560.90000000008</v>
          </cell>
          <cell r="L17">
            <v>379834.63000000012</v>
          </cell>
          <cell r="M17">
            <v>337089.22000000003</v>
          </cell>
          <cell r="N17">
            <v>369760.94000000006</v>
          </cell>
          <cell r="O17">
            <v>4584102.0199999996</v>
          </cell>
        </row>
        <row r="18">
          <cell r="B18" t="str">
            <v>Travel - Lodging</v>
          </cell>
          <cell r="C18">
            <v>135559.90000000002</v>
          </cell>
          <cell r="D18">
            <v>308162.91999999981</v>
          </cell>
          <cell r="E18">
            <v>434893.56999999995</v>
          </cell>
          <cell r="F18">
            <v>267416.84000000003</v>
          </cell>
          <cell r="G18">
            <v>341788.03</v>
          </cell>
          <cell r="H18">
            <v>384205.45</v>
          </cell>
          <cell r="I18">
            <v>271583.43000000011</v>
          </cell>
          <cell r="J18">
            <v>314155.80000000005</v>
          </cell>
          <cell r="K18">
            <v>288775.42000000004</v>
          </cell>
          <cell r="L18">
            <v>391712.1</v>
          </cell>
          <cell r="M18">
            <v>332805.63</v>
          </cell>
          <cell r="N18">
            <v>395131.56000000006</v>
          </cell>
          <cell r="O18">
            <v>3866190.6499999994</v>
          </cell>
        </row>
        <row r="19">
          <cell r="B19" t="str">
            <v>Rep Travel to Home Office</v>
          </cell>
          <cell r="C19">
            <v>36693.85</v>
          </cell>
          <cell r="D19">
            <v>0</v>
          </cell>
          <cell r="E19">
            <v>0</v>
          </cell>
          <cell r="F19">
            <v>0</v>
          </cell>
          <cell r="G19">
            <v>0</v>
          </cell>
          <cell r="H19">
            <v>0</v>
          </cell>
          <cell r="I19">
            <v>0</v>
          </cell>
          <cell r="J19">
            <v>0</v>
          </cell>
          <cell r="K19">
            <v>0</v>
          </cell>
          <cell r="L19">
            <v>0</v>
          </cell>
          <cell r="M19">
            <v>0</v>
          </cell>
          <cell r="N19">
            <v>0</v>
          </cell>
          <cell r="O19">
            <v>36693.85</v>
          </cell>
        </row>
        <row r="20">
          <cell r="B20" t="str">
            <v>Audit Travel</v>
          </cell>
          <cell r="C20">
            <v>2022.68</v>
          </cell>
          <cell r="D20">
            <v>5577.64</v>
          </cell>
          <cell r="E20">
            <v>12654.18</v>
          </cell>
          <cell r="F20">
            <v>5918.07</v>
          </cell>
          <cell r="G20">
            <v>11272.62</v>
          </cell>
          <cell r="H20">
            <v>5268.51</v>
          </cell>
          <cell r="I20">
            <v>3995.42</v>
          </cell>
          <cell r="J20">
            <v>7049.16</v>
          </cell>
          <cell r="K20">
            <v>8972.4500000000007</v>
          </cell>
          <cell r="L20">
            <v>7014.6200000000008</v>
          </cell>
          <cell r="M20">
            <v>16811.96</v>
          </cell>
          <cell r="N20">
            <v>9177.0400000000009</v>
          </cell>
          <cell r="O20">
            <v>95734.35</v>
          </cell>
        </row>
        <row r="21">
          <cell r="B21" t="str">
            <v>Meals</v>
          </cell>
          <cell r="C21">
            <v>74307.720000000016</v>
          </cell>
          <cell r="D21">
            <v>121233.00999999998</v>
          </cell>
          <cell r="E21">
            <v>144030.39999999997</v>
          </cell>
          <cell r="F21">
            <v>92448.660000000018</v>
          </cell>
          <cell r="G21">
            <v>131004.05999999994</v>
          </cell>
          <cell r="H21">
            <v>146698.94000000003</v>
          </cell>
          <cell r="I21">
            <v>103617.18</v>
          </cell>
          <cell r="J21">
            <v>134816.48999999993</v>
          </cell>
          <cell r="K21">
            <v>28292.259999999995</v>
          </cell>
          <cell r="L21">
            <v>116160.70000000001</v>
          </cell>
          <cell r="M21">
            <v>111292.35000000002</v>
          </cell>
          <cell r="N21">
            <v>159229.28999999995</v>
          </cell>
          <cell r="O21">
            <v>1363131.06</v>
          </cell>
        </row>
        <row r="22">
          <cell r="B22" t="str">
            <v>Entertainment</v>
          </cell>
          <cell r="C22">
            <v>40846.31</v>
          </cell>
          <cell r="D22">
            <v>16582.630000000005</v>
          </cell>
          <cell r="E22">
            <v>26941.129999999997</v>
          </cell>
          <cell r="F22">
            <v>85077.83</v>
          </cell>
          <cell r="G22">
            <v>73310.67</v>
          </cell>
          <cell r="H22">
            <v>211261.73</v>
          </cell>
          <cell r="I22">
            <v>60820.290000000008</v>
          </cell>
          <cell r="J22">
            <v>77501.650000000009</v>
          </cell>
          <cell r="K22">
            <v>185842.30000000002</v>
          </cell>
          <cell r="L22">
            <v>155605.15000000002</v>
          </cell>
          <cell r="M22">
            <v>158731.12000000002</v>
          </cell>
          <cell r="N22">
            <v>182224.69</v>
          </cell>
          <cell r="O22">
            <v>1274745.5000000002</v>
          </cell>
        </row>
        <row r="23">
          <cell r="B23" t="str">
            <v>Entertainment Meals</v>
          </cell>
          <cell r="C23">
            <v>68070.090000000026</v>
          </cell>
          <cell r="D23">
            <v>140700.46000000002</v>
          </cell>
          <cell r="E23">
            <v>193937.26999999996</v>
          </cell>
          <cell r="F23">
            <v>94964.2</v>
          </cell>
          <cell r="G23">
            <v>136582.55999999997</v>
          </cell>
          <cell r="H23">
            <v>176559.80000000008</v>
          </cell>
          <cell r="I23">
            <v>106612.47000000003</v>
          </cell>
          <cell r="J23">
            <v>179765.6399999999</v>
          </cell>
          <cell r="K23">
            <v>60565.189999999981</v>
          </cell>
          <cell r="L23">
            <v>142561.78999999998</v>
          </cell>
          <cell r="M23">
            <v>143919.94</v>
          </cell>
          <cell r="N23">
            <v>216704.14000000004</v>
          </cell>
          <cell r="O23">
            <v>1660943.55</v>
          </cell>
        </row>
        <row r="24">
          <cell r="B24" t="str">
            <v>Entertainment Meals</v>
          </cell>
          <cell r="C24">
            <v>0</v>
          </cell>
          <cell r="D24">
            <v>0</v>
          </cell>
          <cell r="E24">
            <v>0</v>
          </cell>
          <cell r="F24">
            <v>0</v>
          </cell>
          <cell r="G24">
            <v>0</v>
          </cell>
          <cell r="H24">
            <v>0</v>
          </cell>
          <cell r="I24">
            <v>0</v>
          </cell>
          <cell r="J24">
            <v>0</v>
          </cell>
          <cell r="K24">
            <v>0</v>
          </cell>
          <cell r="L24">
            <v>0</v>
          </cell>
          <cell r="M24">
            <v>0</v>
          </cell>
          <cell r="N24">
            <v>0</v>
          </cell>
          <cell r="O24">
            <v>0</v>
          </cell>
        </row>
        <row r="25">
          <cell r="B25" t="str">
            <v>Travel &amp; Entertainment</v>
          </cell>
          <cell r="C25">
            <v>845843.45000000019</v>
          </cell>
          <cell r="D25">
            <v>1263851.2999999993</v>
          </cell>
          <cell r="E25">
            <v>1698870.3099999998</v>
          </cell>
          <cell r="F25">
            <v>1061138.1000000001</v>
          </cell>
          <cell r="G25">
            <v>1350120.0399999998</v>
          </cell>
          <cell r="H25">
            <v>1758980.58</v>
          </cell>
          <cell r="I25">
            <v>1122380.1800000002</v>
          </cell>
          <cell r="J25">
            <v>1541524.57</v>
          </cell>
          <cell r="K25">
            <v>1080498.9400000002</v>
          </cell>
          <cell r="L25">
            <v>1440402.98</v>
          </cell>
          <cell r="M25">
            <v>1342767.6199999999</v>
          </cell>
          <cell r="N25">
            <v>1661425.1400000004</v>
          </cell>
          <cell r="O25">
            <v>16167803.209999999</v>
          </cell>
        </row>
      </sheetData>
      <sheetData sheetId="9"/>
      <sheetData sheetId="10"/>
      <sheetData sheetId="11"/>
      <sheetData sheetId="12">
        <row r="6">
          <cell r="B6">
            <v>42035</v>
          </cell>
          <cell r="D6" t="str">
            <v>Year</v>
          </cell>
          <cell r="E6" t="str">
            <v>Budget</v>
          </cell>
          <cell r="G6" t="str">
            <v>Consolidated</v>
          </cell>
        </row>
        <row r="7">
          <cell r="B7">
            <v>42063</v>
          </cell>
          <cell r="D7">
            <v>2011</v>
          </cell>
          <cell r="E7" t="str">
            <v>2011 CON BUDGET</v>
          </cell>
          <cell r="G7" t="str">
            <v>Divisions</v>
          </cell>
        </row>
        <row r="8">
          <cell r="B8">
            <v>42094</v>
          </cell>
          <cell r="D8">
            <v>2012</v>
          </cell>
          <cell r="E8" t="str">
            <v>2012 CON BUDGET</v>
          </cell>
          <cell r="G8" t="str">
            <v>Sub_Divisions</v>
          </cell>
        </row>
        <row r="9">
          <cell r="B9">
            <v>42124</v>
          </cell>
          <cell r="D9">
            <v>2013</v>
          </cell>
          <cell r="E9" t="str">
            <v>2013 CON BUDGET</v>
          </cell>
          <cell r="G9" t="str">
            <v>Sub_Departments</v>
          </cell>
        </row>
        <row r="10">
          <cell r="B10">
            <v>42155</v>
          </cell>
          <cell r="D10">
            <v>2014</v>
          </cell>
          <cell r="E10" t="str">
            <v>2014 CON BUDGET</v>
          </cell>
        </row>
        <row r="11">
          <cell r="B11">
            <v>42185</v>
          </cell>
          <cell r="D11">
            <v>2015</v>
          </cell>
          <cell r="E11" t="str">
            <v>2015 CON BUDGET</v>
          </cell>
        </row>
        <row r="12">
          <cell r="B12">
            <v>42216</v>
          </cell>
        </row>
        <row r="13">
          <cell r="B13">
            <v>42247</v>
          </cell>
        </row>
        <row r="14">
          <cell r="B14">
            <v>42277</v>
          </cell>
        </row>
        <row r="15">
          <cell r="B15">
            <v>42308</v>
          </cell>
        </row>
        <row r="16">
          <cell r="B16">
            <v>42338</v>
          </cell>
        </row>
        <row r="17">
          <cell r="B17">
            <v>42369</v>
          </cell>
        </row>
      </sheetData>
      <sheetData sheetId="13"/>
      <sheetData sheetId="14">
        <row r="5">
          <cell r="B5" t="str">
            <v>Account</v>
          </cell>
          <cell r="C5" t="str">
            <v>Account Name</v>
          </cell>
          <cell r="D5" t="str">
            <v xml:space="preserve">Detail Roll up </v>
          </cell>
          <cell r="E5" t="str">
            <v>Medium Level Roll up</v>
          </cell>
          <cell r="F5" t="str">
            <v>High Level Roll Up</v>
          </cell>
        </row>
        <row r="6">
          <cell r="B6">
            <v>411110</v>
          </cell>
          <cell r="C6" t="str">
            <v>Mutual Funds - MFDA</v>
          </cell>
          <cell r="D6" t="str">
            <v>Mutual Funds Sales Revenue</v>
          </cell>
          <cell r="E6" t="str">
            <v>Sales-Based Commissions</v>
          </cell>
          <cell r="F6" t="str">
            <v>Sales-Based Commissions</v>
          </cell>
        </row>
        <row r="7">
          <cell r="B7">
            <v>411115</v>
          </cell>
          <cell r="C7" t="str">
            <v>Mutual Funds - BETA</v>
          </cell>
          <cell r="D7" t="str">
            <v>Mutual Funds Sales Revenue</v>
          </cell>
          <cell r="E7" t="str">
            <v>Sales-Based Commissions</v>
          </cell>
          <cell r="F7" t="str">
            <v>Sales-Based Commissions</v>
          </cell>
        </row>
        <row r="8">
          <cell r="B8">
            <v>411120</v>
          </cell>
          <cell r="C8" t="str">
            <v>Mutual Funds - Direct</v>
          </cell>
          <cell r="D8" t="str">
            <v>Mutual Funds Sales Revenue</v>
          </cell>
          <cell r="E8" t="str">
            <v>Sales-Based Commissions</v>
          </cell>
          <cell r="F8" t="str">
            <v>Sales-Based Commissions</v>
          </cell>
        </row>
        <row r="9">
          <cell r="B9">
            <v>411130</v>
          </cell>
          <cell r="C9" t="str">
            <v>OMP Mutual Funds</v>
          </cell>
          <cell r="D9" t="str">
            <v>Mutual Funds Sales Revenue</v>
          </cell>
          <cell r="E9" t="str">
            <v>Sales-Based Commissions</v>
          </cell>
          <cell r="F9" t="str">
            <v>Sales-Based Commissions</v>
          </cell>
        </row>
        <row r="10">
          <cell r="B10">
            <v>411135</v>
          </cell>
          <cell r="C10" t="str">
            <v>Hedge Funds Products</v>
          </cell>
          <cell r="D10" t="str">
            <v>Mutual Funds Sales Revenue</v>
          </cell>
          <cell r="E10" t="str">
            <v>Sales-Based Commissions</v>
          </cell>
          <cell r="F10" t="str">
            <v>Sales-Based Commissions</v>
          </cell>
        </row>
        <row r="11">
          <cell r="B11">
            <v>411215</v>
          </cell>
          <cell r="C11" t="str">
            <v>Mutual Funds Trails - BETA</v>
          </cell>
          <cell r="D11" t="str">
            <v>Mutual Funds Trails Revenue</v>
          </cell>
          <cell r="E11" t="str">
            <v>Trails</v>
          </cell>
          <cell r="F11" t="str">
            <v>Trails</v>
          </cell>
        </row>
        <row r="12">
          <cell r="B12">
            <v>411216</v>
          </cell>
          <cell r="C12" t="str">
            <v>Non-Erisa 12B-1's (M/F Trls-BETA)</v>
          </cell>
          <cell r="D12" t="str">
            <v>Mutual Funds Trails Revenue</v>
          </cell>
          <cell r="E12" t="str">
            <v>Trails</v>
          </cell>
          <cell r="F12" t="str">
            <v>Trails</v>
          </cell>
        </row>
        <row r="13">
          <cell r="B13">
            <v>411217</v>
          </cell>
          <cell r="C13" t="str">
            <v>RIA 12B1 Trails</v>
          </cell>
          <cell r="D13" t="str">
            <v>Mutual Funds Trails Revenue</v>
          </cell>
          <cell r="E13" t="str">
            <v>Trails</v>
          </cell>
          <cell r="F13" t="str">
            <v>Trails</v>
          </cell>
        </row>
        <row r="14">
          <cell r="B14">
            <v>411220</v>
          </cell>
          <cell r="C14" t="str">
            <v>Mutual Fund Trails - Direct</v>
          </cell>
          <cell r="D14" t="str">
            <v>Mutual Funds Trails Revenue</v>
          </cell>
          <cell r="E14" t="str">
            <v>Trails</v>
          </cell>
          <cell r="F14" t="str">
            <v>Trails</v>
          </cell>
        </row>
        <row r="15">
          <cell r="B15">
            <v>411230</v>
          </cell>
          <cell r="C15" t="str">
            <v>Mutual Fund Trails - OMP</v>
          </cell>
          <cell r="D15" t="str">
            <v>Mutual Funds Trails Revenue</v>
          </cell>
          <cell r="E15" t="str">
            <v>Trails</v>
          </cell>
          <cell r="F15" t="str">
            <v>Trails</v>
          </cell>
        </row>
        <row r="16">
          <cell r="B16">
            <v>412110</v>
          </cell>
          <cell r="C16" t="str">
            <v>Fixed Annuity Products</v>
          </cell>
          <cell r="D16" t="str">
            <v>Fixed Annuity Sales Revenue</v>
          </cell>
          <cell r="E16" t="str">
            <v>Sales-Based Commissions</v>
          </cell>
          <cell r="F16" t="str">
            <v>Sales-Based Commissions</v>
          </cell>
        </row>
        <row r="17">
          <cell r="B17">
            <v>412115</v>
          </cell>
          <cell r="C17" t="str">
            <v>Associates - Fixed Annuities</v>
          </cell>
          <cell r="D17" t="str">
            <v>Fixed Annuity Sales Revenue</v>
          </cell>
          <cell r="E17" t="str">
            <v>Sales-Based Commissions</v>
          </cell>
          <cell r="F17" t="str">
            <v>Sales-Based Commissions</v>
          </cell>
        </row>
        <row r="18">
          <cell r="B18">
            <v>412120</v>
          </cell>
          <cell r="C18" t="str">
            <v>Group Variable Annuity</v>
          </cell>
          <cell r="D18" t="str">
            <v>Other Sales Revenue</v>
          </cell>
          <cell r="E18" t="str">
            <v>Sales-Based Commissions</v>
          </cell>
          <cell r="F18" t="str">
            <v>Sales-Based Commissions</v>
          </cell>
        </row>
        <row r="19">
          <cell r="B19">
            <v>412125</v>
          </cell>
          <cell r="C19" t="str">
            <v>OAP Variable Annuity</v>
          </cell>
          <cell r="D19" t="str">
            <v>Variable Annuity Sales Revenue</v>
          </cell>
          <cell r="E19" t="str">
            <v>Sales-Based Commissions</v>
          </cell>
          <cell r="F19" t="str">
            <v>Sales-Based Commissions</v>
          </cell>
        </row>
        <row r="20">
          <cell r="B20">
            <v>412135</v>
          </cell>
          <cell r="C20" t="str">
            <v>Variable Annuity Products</v>
          </cell>
          <cell r="D20" t="str">
            <v>Variable Annuity Sales Revenue</v>
          </cell>
          <cell r="E20" t="str">
            <v>Sales-Based Commissions</v>
          </cell>
          <cell r="F20" t="str">
            <v>Sales-Based Commissions</v>
          </cell>
        </row>
        <row r="21">
          <cell r="B21">
            <v>412140</v>
          </cell>
          <cell r="C21" t="str">
            <v>Variable Annuity - BETA</v>
          </cell>
          <cell r="D21" t="str">
            <v>Variable Annuity Sales Revenue</v>
          </cell>
          <cell r="E21" t="str">
            <v>Sales-Based Commissions</v>
          </cell>
          <cell r="F21" t="str">
            <v>Sales-Based Commissions</v>
          </cell>
        </row>
        <row r="22">
          <cell r="B22">
            <v>412210</v>
          </cell>
          <cell r="C22" t="str">
            <v>FA Trails</v>
          </cell>
          <cell r="D22" t="str">
            <v>Fixed Annuity Trails Revenue</v>
          </cell>
          <cell r="E22" t="str">
            <v>Trails</v>
          </cell>
          <cell r="F22" t="str">
            <v>Trails</v>
          </cell>
        </row>
        <row r="23">
          <cell r="B23">
            <v>412220</v>
          </cell>
          <cell r="C23" t="str">
            <v>Group Variable Annuity Trails</v>
          </cell>
          <cell r="D23" t="str">
            <v>Variable Annuity Trails Revenue</v>
          </cell>
          <cell r="E23" t="str">
            <v>Trails</v>
          </cell>
          <cell r="F23" t="str">
            <v>Trails</v>
          </cell>
        </row>
        <row r="24">
          <cell r="B24">
            <v>412230</v>
          </cell>
          <cell r="C24" t="str">
            <v>OAP Variable Annuity Trails</v>
          </cell>
          <cell r="D24" t="str">
            <v>Variable Annuity Trails Revenue</v>
          </cell>
          <cell r="E24" t="str">
            <v>Trails</v>
          </cell>
          <cell r="F24" t="str">
            <v>Trails</v>
          </cell>
        </row>
        <row r="25">
          <cell r="B25">
            <v>412240</v>
          </cell>
          <cell r="C25" t="str">
            <v>Variable Annuity Trails - Direct</v>
          </cell>
          <cell r="D25" t="str">
            <v>Variable Annuity Trails Revenue</v>
          </cell>
          <cell r="E25" t="str">
            <v>Trails</v>
          </cell>
          <cell r="F25" t="str">
            <v>Trails</v>
          </cell>
        </row>
        <row r="26">
          <cell r="B26">
            <v>413110</v>
          </cell>
          <cell r="C26" t="str">
            <v>Ins Products - Whole Life</v>
          </cell>
          <cell r="D26" t="str">
            <v>Insurance Sales Revenue</v>
          </cell>
          <cell r="E26" t="str">
            <v>Sales-Based Commissions</v>
          </cell>
          <cell r="F26" t="str">
            <v>Sales-Based Commissions</v>
          </cell>
        </row>
        <row r="27">
          <cell r="B27">
            <v>413111</v>
          </cell>
          <cell r="C27" t="str">
            <v>Ins Products - Term Life</v>
          </cell>
          <cell r="D27" t="str">
            <v>Insurance Sales Revenue</v>
          </cell>
          <cell r="E27" t="str">
            <v>Sales-Based Commissions</v>
          </cell>
          <cell r="F27" t="str">
            <v>Sales-Based Commissions</v>
          </cell>
        </row>
        <row r="28">
          <cell r="B28">
            <v>413112</v>
          </cell>
          <cell r="C28" t="str">
            <v>Ins Products - Variable Life</v>
          </cell>
          <cell r="D28" t="str">
            <v>Insurance Sales Revenue</v>
          </cell>
          <cell r="E28" t="str">
            <v>Sales-Based Commissions</v>
          </cell>
          <cell r="F28" t="str">
            <v>Sales-Based Commissions</v>
          </cell>
        </row>
        <row r="29">
          <cell r="B29">
            <v>413113</v>
          </cell>
          <cell r="C29" t="str">
            <v>Ins Products - Universal Life</v>
          </cell>
          <cell r="D29" t="str">
            <v>Insurance Sales Revenue</v>
          </cell>
          <cell r="E29" t="str">
            <v>Sales-Based Commissions</v>
          </cell>
          <cell r="F29" t="str">
            <v>Sales-Based Commissions</v>
          </cell>
        </row>
        <row r="30">
          <cell r="B30">
            <v>413114</v>
          </cell>
          <cell r="C30" t="str">
            <v>Ins Products - Disability</v>
          </cell>
          <cell r="D30" t="str">
            <v>Insurance Sales Revenue</v>
          </cell>
          <cell r="E30" t="str">
            <v>Sales-Based Commissions</v>
          </cell>
          <cell r="F30" t="str">
            <v>Sales-Based Commissions</v>
          </cell>
        </row>
        <row r="31">
          <cell r="B31">
            <v>413115</v>
          </cell>
          <cell r="C31" t="str">
            <v>Ins Products - Long-Term Care</v>
          </cell>
          <cell r="D31" t="str">
            <v>Insurance Sales Revenue</v>
          </cell>
          <cell r="E31" t="str">
            <v>Sales-Based Commissions</v>
          </cell>
          <cell r="F31" t="str">
            <v>Sales-Based Commissions</v>
          </cell>
        </row>
        <row r="32">
          <cell r="B32">
            <v>413116</v>
          </cell>
          <cell r="C32" t="str">
            <v>Ins - Lincoln Benefit Direct</v>
          </cell>
          <cell r="D32" t="str">
            <v>Insurance Sales Revenue</v>
          </cell>
          <cell r="E32" t="str">
            <v>Sales-Based Commissions</v>
          </cell>
          <cell r="F32" t="str">
            <v>Sales-Based Commissions</v>
          </cell>
        </row>
        <row r="33">
          <cell r="B33">
            <v>413118</v>
          </cell>
          <cell r="C33" t="str">
            <v>Ins - Other</v>
          </cell>
          <cell r="D33" t="str">
            <v>Insurance Sales Revenue</v>
          </cell>
          <cell r="E33" t="str">
            <v>Sales-Based Commissions</v>
          </cell>
          <cell r="F33" t="str">
            <v>Sales-Based Commissions</v>
          </cell>
        </row>
        <row r="34">
          <cell r="B34">
            <v>413119</v>
          </cell>
          <cell r="C34" t="str">
            <v>Insurance - Overrides</v>
          </cell>
          <cell r="D34" t="str">
            <v>Insurance Sales Revenue</v>
          </cell>
          <cell r="E34" t="str">
            <v>Sales-Based Commissions</v>
          </cell>
          <cell r="F34" t="str">
            <v>Sales-Based Commissions</v>
          </cell>
        </row>
        <row r="35">
          <cell r="B35">
            <v>413130</v>
          </cell>
          <cell r="C35" t="str">
            <v>Crossover Ins - Whole Life</v>
          </cell>
          <cell r="D35" t="str">
            <v>Insurance Sales Revenue</v>
          </cell>
          <cell r="E35" t="str">
            <v>Sales-Based Commissions</v>
          </cell>
          <cell r="F35" t="str">
            <v>Sales-Based Commissions</v>
          </cell>
        </row>
        <row r="36">
          <cell r="B36">
            <v>413131</v>
          </cell>
          <cell r="C36" t="str">
            <v>Crossover Ins - Term Life</v>
          </cell>
          <cell r="D36" t="str">
            <v>Insurance Sales Revenue</v>
          </cell>
          <cell r="E36" t="str">
            <v>Sales-Based Commissions</v>
          </cell>
          <cell r="F36" t="str">
            <v>Sales-Based Commissions</v>
          </cell>
        </row>
        <row r="37">
          <cell r="B37">
            <v>413150</v>
          </cell>
          <cell r="C37" t="str">
            <v>Associates - Whole Life</v>
          </cell>
          <cell r="D37" t="str">
            <v>Insurance Sales Revenue</v>
          </cell>
          <cell r="E37" t="str">
            <v>Sales-Based Commissions</v>
          </cell>
          <cell r="F37" t="str">
            <v>Sales-Based Commissions</v>
          </cell>
        </row>
        <row r="38">
          <cell r="B38">
            <v>413151</v>
          </cell>
          <cell r="C38" t="str">
            <v>Associates -Term Life</v>
          </cell>
          <cell r="D38" t="str">
            <v>Insurance Sales Revenue</v>
          </cell>
          <cell r="E38" t="str">
            <v>Sales-Based Commissions</v>
          </cell>
          <cell r="F38" t="str">
            <v>Sales-Based Commissions</v>
          </cell>
        </row>
        <row r="39">
          <cell r="B39">
            <v>413152</v>
          </cell>
          <cell r="C39" t="str">
            <v>Associates - Universal Life</v>
          </cell>
          <cell r="D39" t="str">
            <v>Insurance Sales Revenue</v>
          </cell>
          <cell r="E39" t="str">
            <v>Sales-Based Commissions</v>
          </cell>
          <cell r="F39" t="str">
            <v>Sales-Based Commissions</v>
          </cell>
        </row>
        <row r="40">
          <cell r="B40">
            <v>413153</v>
          </cell>
          <cell r="C40" t="str">
            <v>Associates-Long Term Care</v>
          </cell>
          <cell r="D40" t="str">
            <v>Insurance Sales Revenue</v>
          </cell>
          <cell r="E40" t="str">
            <v>Sales-Based Commissions</v>
          </cell>
          <cell r="F40" t="str">
            <v>Sales-Based Commissions</v>
          </cell>
        </row>
        <row r="41">
          <cell r="B41">
            <v>413154</v>
          </cell>
          <cell r="C41" t="str">
            <v>Associates - Life Settlement</v>
          </cell>
          <cell r="D41" t="str">
            <v>Insurance Sales Revenue</v>
          </cell>
          <cell r="E41" t="str">
            <v>Sales-Based Commissions</v>
          </cell>
          <cell r="F41" t="str">
            <v>Sales-Based Commissions</v>
          </cell>
        </row>
        <row r="42">
          <cell r="B42">
            <v>413220</v>
          </cell>
          <cell r="C42" t="str">
            <v>Variable Life Trails</v>
          </cell>
          <cell r="D42" t="str">
            <v>Insurance Trails Revenue</v>
          </cell>
          <cell r="E42" t="str">
            <v>Trails</v>
          </cell>
          <cell r="F42" t="str">
            <v>Trails</v>
          </cell>
        </row>
        <row r="43">
          <cell r="B43">
            <v>414110</v>
          </cell>
          <cell r="C43" t="str">
            <v>Direct Investments</v>
          </cell>
          <cell r="D43" t="str">
            <v>Direct Investments Sales Revenue</v>
          </cell>
          <cell r="E43" t="str">
            <v>Sales-Based Commissions</v>
          </cell>
          <cell r="F43" t="str">
            <v>Sales-Based Commissions</v>
          </cell>
        </row>
        <row r="44">
          <cell r="B44">
            <v>414115</v>
          </cell>
          <cell r="C44" t="str">
            <v>Direct Investments - BETA</v>
          </cell>
          <cell r="D44" t="str">
            <v>Direct Investments Sales Revenue</v>
          </cell>
          <cell r="E44" t="str">
            <v>Sales-Based Commissions</v>
          </cell>
          <cell r="F44" t="str">
            <v>Sales-Based Commissions</v>
          </cell>
        </row>
        <row r="45">
          <cell r="B45">
            <v>414120</v>
          </cell>
          <cell r="C45" t="str">
            <v>NEW ACCOUNT</v>
          </cell>
          <cell r="D45" t="str">
            <v>Direct Investments Sales Revenue</v>
          </cell>
          <cell r="E45" t="str">
            <v>Sales-Based Commissions</v>
          </cell>
          <cell r="F45" t="str">
            <v>Sales-Based Commissions</v>
          </cell>
        </row>
        <row r="46">
          <cell r="B46">
            <v>414125</v>
          </cell>
          <cell r="C46" t="str">
            <v>Private Placements Current Sales</v>
          </cell>
          <cell r="D46" t="str">
            <v>Direct Investments Sales Revenue</v>
          </cell>
          <cell r="E46" t="str">
            <v>Sales-Based Commissions</v>
          </cell>
          <cell r="F46" t="str">
            <v>Sales-Based Commissions</v>
          </cell>
        </row>
        <row r="47">
          <cell r="B47">
            <v>414210</v>
          </cell>
          <cell r="C47" t="str">
            <v>Traded Direct Invest - Trails</v>
          </cell>
          <cell r="D47" t="str">
            <v>Direct Investments Trails Revenue</v>
          </cell>
          <cell r="E47" t="str">
            <v>Trails</v>
          </cell>
          <cell r="F47" t="str">
            <v>Trails</v>
          </cell>
        </row>
        <row r="48">
          <cell r="B48">
            <v>414225</v>
          </cell>
          <cell r="C48" t="str">
            <v>Private Placements - Trails</v>
          </cell>
          <cell r="D48" t="str">
            <v>Direct Investments Trails Revenue</v>
          </cell>
          <cell r="E48" t="str">
            <v>Trails</v>
          </cell>
          <cell r="F48" t="str">
            <v>Trails</v>
          </cell>
        </row>
        <row r="49">
          <cell r="B49">
            <v>415110</v>
          </cell>
          <cell r="C49" t="str">
            <v>Listed Stock</v>
          </cell>
          <cell r="D49" t="str">
            <v>General Securities Sales Revenue</v>
          </cell>
          <cell r="E49" t="str">
            <v>Sales-Based Commissions</v>
          </cell>
          <cell r="F49" t="str">
            <v>Sales-Based Commissions</v>
          </cell>
        </row>
        <row r="50">
          <cell r="B50">
            <v>415115</v>
          </cell>
          <cell r="C50" t="str">
            <v>Listed Stock - BETA</v>
          </cell>
          <cell r="D50" t="str">
            <v>General Securities Sales Revenue</v>
          </cell>
          <cell r="E50" t="str">
            <v>Sales-Based Commissions</v>
          </cell>
          <cell r="F50" t="str">
            <v>Sales-Based Commissions</v>
          </cell>
        </row>
        <row r="51">
          <cell r="B51">
            <v>415125</v>
          </cell>
          <cell r="C51" t="str">
            <v>Stock Options - BETA</v>
          </cell>
          <cell r="D51" t="str">
            <v>Other Sales Revenue</v>
          </cell>
          <cell r="E51" t="str">
            <v>Sales-Based Commissions</v>
          </cell>
          <cell r="F51" t="str">
            <v>Sales-Based Commissions</v>
          </cell>
        </row>
        <row r="52">
          <cell r="B52">
            <v>415130</v>
          </cell>
          <cell r="C52" t="str">
            <v>OTC Agency - BETA</v>
          </cell>
          <cell r="D52" t="str">
            <v>General Securities Sales Revenue</v>
          </cell>
          <cell r="E52" t="str">
            <v>Sales-Based Commissions</v>
          </cell>
          <cell r="F52" t="str">
            <v>Sales-Based Commissions</v>
          </cell>
        </row>
        <row r="53">
          <cell r="B53">
            <v>415135</v>
          </cell>
          <cell r="C53" t="str">
            <v>Syndicate Underwriting - BETA</v>
          </cell>
          <cell r="D53" t="str">
            <v>Other Sales Revenue</v>
          </cell>
          <cell r="E53" t="str">
            <v>Sales-Based Commissions</v>
          </cell>
          <cell r="F53" t="str">
            <v>Sales-Based Commissions</v>
          </cell>
        </row>
        <row r="54">
          <cell r="B54">
            <v>416110</v>
          </cell>
          <cell r="C54" t="str">
            <v>F I Agency - BETA</v>
          </cell>
          <cell r="D54" t="str">
            <v>Fixed Income Sales Revenue</v>
          </cell>
          <cell r="E54" t="str">
            <v>Sales-Based Commissions</v>
          </cell>
          <cell r="F54" t="str">
            <v>Sales-Based Commissions</v>
          </cell>
        </row>
        <row r="55">
          <cell r="B55">
            <v>416115</v>
          </cell>
          <cell r="C55" t="str">
            <v>NEW ACCOUNT</v>
          </cell>
          <cell r="D55" t="str">
            <v>Fixed Income Sales Revenue</v>
          </cell>
          <cell r="E55" t="str">
            <v>Sales-Based Commissions</v>
          </cell>
          <cell r="F55" t="str">
            <v>Sales-Based Commissions</v>
          </cell>
        </row>
        <row r="56">
          <cell r="B56">
            <v>416120</v>
          </cell>
          <cell r="C56" t="str">
            <v>F I Principal - BETA</v>
          </cell>
          <cell r="D56" t="str">
            <v>Fixed Income Sales Revenue</v>
          </cell>
          <cell r="E56" t="str">
            <v>Sales-Based Commissions</v>
          </cell>
          <cell r="F56" t="str">
            <v>Sales-Based Commissions</v>
          </cell>
        </row>
        <row r="57">
          <cell r="B57">
            <v>416125</v>
          </cell>
          <cell r="C57" t="str">
            <v>529 Commissions</v>
          </cell>
          <cell r="D57" t="str">
            <v>Other Sales Revenue</v>
          </cell>
          <cell r="E57" t="str">
            <v>Sales-Based Commissions</v>
          </cell>
          <cell r="F57" t="str">
            <v>Sales-Based Commissions</v>
          </cell>
        </row>
        <row r="58">
          <cell r="B58">
            <v>416135</v>
          </cell>
          <cell r="C58" t="str">
            <v>Unit Investment Trusts - BETA</v>
          </cell>
          <cell r="D58" t="str">
            <v>UIT Sales Revenue</v>
          </cell>
          <cell r="E58" t="str">
            <v>Sales-Based Commissions</v>
          </cell>
          <cell r="F58" t="str">
            <v>Sales-Based Commissions</v>
          </cell>
        </row>
        <row r="59">
          <cell r="B59">
            <v>416220</v>
          </cell>
          <cell r="C59" t="str">
            <v>529 Trails</v>
          </cell>
          <cell r="D59" t="str">
            <v>Other Trails Revenue</v>
          </cell>
          <cell r="E59" t="str">
            <v>Trails</v>
          </cell>
          <cell r="F59" t="str">
            <v>Trails</v>
          </cell>
        </row>
        <row r="60">
          <cell r="B60">
            <v>419110</v>
          </cell>
          <cell r="C60" t="str">
            <v xml:space="preserve">MBNA Acquisition Fee  </v>
          </cell>
          <cell r="D60" t="str">
            <v>Other Sales Revenue</v>
          </cell>
          <cell r="E60" t="str">
            <v>Sales-Based Commissions</v>
          </cell>
          <cell r="F60" t="str">
            <v>Sales-Based Commissions</v>
          </cell>
        </row>
        <row r="61">
          <cell r="B61">
            <v>419110</v>
          </cell>
          <cell r="C61" t="str">
            <v>MBNA Acquisition Fee</v>
          </cell>
          <cell r="D61" t="str">
            <v>Other Sales Revenue</v>
          </cell>
          <cell r="E61" t="str">
            <v>Sales-Based Commissions</v>
          </cell>
          <cell r="F61" t="str">
            <v>Sales-Based Commissions</v>
          </cell>
        </row>
        <row r="62">
          <cell r="B62">
            <v>419115</v>
          </cell>
          <cell r="C62" t="str">
            <v>Commodities</v>
          </cell>
          <cell r="D62" t="str">
            <v>Other Sales Revenue</v>
          </cell>
          <cell r="E62" t="str">
            <v>Sales-Based Commissions</v>
          </cell>
          <cell r="F62" t="str">
            <v>Sales-Based Commissions</v>
          </cell>
        </row>
        <row r="63">
          <cell r="B63">
            <v>419120</v>
          </cell>
          <cell r="C63" t="str">
            <v>Commodities - BETA</v>
          </cell>
          <cell r="D63" t="str">
            <v>Other Sales Revenue</v>
          </cell>
          <cell r="E63" t="str">
            <v>Sales-Based Commissions</v>
          </cell>
          <cell r="F63" t="str">
            <v>Sales-Based Commissions</v>
          </cell>
        </row>
        <row r="64">
          <cell r="B64">
            <v>419125</v>
          </cell>
          <cell r="C64" t="str">
            <v>UVEST - B/D Other Programs</v>
          </cell>
          <cell r="D64" t="str">
            <v>Other Sales Revenue</v>
          </cell>
          <cell r="E64" t="str">
            <v>Sales-Based Commissions</v>
          </cell>
          <cell r="F64" t="str">
            <v>Sales-Based Commissions</v>
          </cell>
        </row>
        <row r="65">
          <cell r="B65">
            <v>419130</v>
          </cell>
          <cell r="C65" t="str">
            <v>Finders Fees</v>
          </cell>
          <cell r="D65" t="str">
            <v>Other Sales Revenue</v>
          </cell>
          <cell r="E65" t="str">
            <v>Sales-Based Commissions</v>
          </cell>
          <cell r="F65" t="str">
            <v>Sales-Based Commissions</v>
          </cell>
        </row>
        <row r="66">
          <cell r="B66">
            <v>419135</v>
          </cell>
          <cell r="C66" t="str">
            <v xml:space="preserve">Derivatives Finders Fees  </v>
          </cell>
          <cell r="D66" t="str">
            <v>Other Sales Revenue</v>
          </cell>
          <cell r="E66" t="str">
            <v>Sales-Based Commissions</v>
          </cell>
          <cell r="F66" t="str">
            <v>Sales-Based Commissions</v>
          </cell>
        </row>
        <row r="67">
          <cell r="B67">
            <v>421210</v>
          </cell>
          <cell r="C67" t="str">
            <v>Market Pace - BETA</v>
          </cell>
          <cell r="D67" t="str">
            <v>Advisory Revenue</v>
          </cell>
          <cell r="E67" t="str">
            <v>Advisory</v>
          </cell>
          <cell r="F67" t="str">
            <v>Advisory</v>
          </cell>
        </row>
        <row r="68">
          <cell r="B68">
            <v>421215</v>
          </cell>
          <cell r="C68" t="str">
            <v>Market Pace II - BETA</v>
          </cell>
          <cell r="D68" t="str">
            <v>Advisory Revenue</v>
          </cell>
          <cell r="E68" t="str">
            <v>Advisory</v>
          </cell>
          <cell r="F68" t="str">
            <v>Advisory</v>
          </cell>
        </row>
        <row r="69">
          <cell r="B69">
            <v>421220</v>
          </cell>
          <cell r="C69" t="str">
            <v>MOD SAM Adv. Fee - BETA</v>
          </cell>
          <cell r="D69" t="str">
            <v>Advisory Revenue</v>
          </cell>
          <cell r="E69" t="str">
            <v>Advisory</v>
          </cell>
          <cell r="F69" t="str">
            <v>Advisory</v>
          </cell>
        </row>
        <row r="70">
          <cell r="B70">
            <v>421225</v>
          </cell>
          <cell r="C70" t="str">
            <v>SAM Adv. Fee - BETA</v>
          </cell>
          <cell r="D70" t="str">
            <v>Advisory Revenue</v>
          </cell>
          <cell r="E70" t="str">
            <v>Advisory</v>
          </cell>
          <cell r="F70" t="str">
            <v>Advisory</v>
          </cell>
        </row>
        <row r="71">
          <cell r="B71">
            <v>421230</v>
          </cell>
          <cell r="C71" t="str">
            <v>SAM II Adv. Fee - BETA</v>
          </cell>
          <cell r="D71" t="str">
            <v>Advisory Revenue</v>
          </cell>
          <cell r="E71" t="str">
            <v>Advisory</v>
          </cell>
          <cell r="F71" t="str">
            <v>Advisory</v>
          </cell>
        </row>
        <row r="72">
          <cell r="B72">
            <v>421275</v>
          </cell>
          <cell r="C72" t="str">
            <v>Market Pace Admin Fee - BETA</v>
          </cell>
          <cell r="D72" t="str">
            <v>Advisory Revenue</v>
          </cell>
          <cell r="E72" t="str">
            <v>Advisory</v>
          </cell>
          <cell r="F72" t="str">
            <v>Advisory</v>
          </cell>
        </row>
        <row r="73">
          <cell r="B73">
            <v>421280</v>
          </cell>
          <cell r="C73" t="str">
            <v>Market Pace II Admin Fee - BETA</v>
          </cell>
          <cell r="D73" t="str">
            <v>Advisory Revenue</v>
          </cell>
          <cell r="E73" t="str">
            <v>Advisory</v>
          </cell>
          <cell r="F73" t="str">
            <v>Advisory</v>
          </cell>
        </row>
        <row r="74">
          <cell r="B74">
            <v>421285</v>
          </cell>
          <cell r="C74" t="str">
            <v>MOD SAM Adv. Admin. Fee - BETA</v>
          </cell>
          <cell r="D74" t="str">
            <v>Advisory Revenue</v>
          </cell>
          <cell r="E74" t="str">
            <v>Advisory</v>
          </cell>
          <cell r="F74" t="str">
            <v>Advisory</v>
          </cell>
        </row>
        <row r="75">
          <cell r="B75">
            <v>421290</v>
          </cell>
          <cell r="C75" t="str">
            <v>SAM Adv. Admin. Fee - BETA</v>
          </cell>
          <cell r="D75" t="str">
            <v>Advisory Revenue</v>
          </cell>
          <cell r="E75" t="str">
            <v>Advisory</v>
          </cell>
          <cell r="F75" t="str">
            <v>Advisory</v>
          </cell>
        </row>
        <row r="76">
          <cell r="B76">
            <v>421295</v>
          </cell>
          <cell r="C76" t="str">
            <v>SAM II Adv. Admin. Fee - BETA</v>
          </cell>
          <cell r="D76" t="str">
            <v>Advisory Revenue</v>
          </cell>
          <cell r="E76" t="str">
            <v>Advisory</v>
          </cell>
          <cell r="F76" t="str">
            <v>Advisory</v>
          </cell>
        </row>
        <row r="77">
          <cell r="B77">
            <v>422210</v>
          </cell>
          <cell r="C77" t="str">
            <v>Mngr. Select I - BETA</v>
          </cell>
          <cell r="D77" t="str">
            <v>Advisory Revenue</v>
          </cell>
          <cell r="E77" t="str">
            <v>Advisory</v>
          </cell>
          <cell r="F77" t="str">
            <v>Advisory</v>
          </cell>
        </row>
        <row r="78">
          <cell r="B78">
            <v>422215</v>
          </cell>
          <cell r="C78" t="str">
            <v>Mngr. Select II - BETA</v>
          </cell>
          <cell r="D78" t="str">
            <v>Advisory Revenue</v>
          </cell>
          <cell r="E78" t="str">
            <v>Advisory</v>
          </cell>
          <cell r="F78" t="str">
            <v>Advisory</v>
          </cell>
        </row>
        <row r="79">
          <cell r="B79">
            <v>422220</v>
          </cell>
          <cell r="C79" t="str">
            <v>Mngr Select-Mgr Fee BETA</v>
          </cell>
          <cell r="D79" t="str">
            <v>Advisory Revenue</v>
          </cell>
          <cell r="E79" t="str">
            <v>Advisory</v>
          </cell>
          <cell r="F79" t="str">
            <v>Advisory</v>
          </cell>
        </row>
        <row r="80">
          <cell r="B80">
            <v>422275</v>
          </cell>
          <cell r="C80" t="str">
            <v>Mngr. Select I Admin - BETA</v>
          </cell>
          <cell r="D80" t="str">
            <v>Advisory Revenue</v>
          </cell>
          <cell r="E80" t="str">
            <v>Advisory</v>
          </cell>
          <cell r="F80" t="str">
            <v>Advisory</v>
          </cell>
        </row>
        <row r="81">
          <cell r="B81">
            <v>422280</v>
          </cell>
          <cell r="C81" t="str">
            <v>Mngr. Select II Admin - BETA</v>
          </cell>
          <cell r="D81" t="str">
            <v>Advisory Revenue</v>
          </cell>
          <cell r="E81" t="str">
            <v>Advisory</v>
          </cell>
          <cell r="F81" t="str">
            <v>Advisory</v>
          </cell>
        </row>
        <row r="82">
          <cell r="B82">
            <v>422285</v>
          </cell>
          <cell r="C82" t="str">
            <v>Mngr Select-Mgr Payout W/Holding</v>
          </cell>
          <cell r="D82" t="str">
            <v>Advisory Revenue</v>
          </cell>
          <cell r="E82" t="str">
            <v>Advisory</v>
          </cell>
          <cell r="F82" t="str">
            <v>Advisory</v>
          </cell>
        </row>
        <row r="83">
          <cell r="B83">
            <v>422290</v>
          </cell>
          <cell r="C83" t="str">
            <v>Trade Allowance-Mgr Select</v>
          </cell>
          <cell r="D83" t="str">
            <v>Advisory Revenue</v>
          </cell>
          <cell r="E83" t="str">
            <v>Advisory</v>
          </cell>
          <cell r="F83" t="str">
            <v>Advisory</v>
          </cell>
        </row>
        <row r="84">
          <cell r="B84">
            <v>422295</v>
          </cell>
          <cell r="C84" t="str">
            <v>Trade Allowance-Mgr Select II</v>
          </cell>
          <cell r="D84" t="str">
            <v>Advisory Revenue</v>
          </cell>
          <cell r="E84" t="str">
            <v>Advisory</v>
          </cell>
          <cell r="F84" t="str">
            <v>Advisory</v>
          </cell>
        </row>
        <row r="85">
          <cell r="B85">
            <v>423210</v>
          </cell>
          <cell r="C85" t="str">
            <v>MWP - Advisory Fee</v>
          </cell>
          <cell r="D85" t="str">
            <v>Advisory Revenue</v>
          </cell>
          <cell r="E85" t="str">
            <v>Advisory</v>
          </cell>
          <cell r="F85" t="str">
            <v>Advisory</v>
          </cell>
        </row>
        <row r="86">
          <cell r="B86">
            <v>423220</v>
          </cell>
          <cell r="C86" t="str">
            <v>MWP - Strategist Fee</v>
          </cell>
          <cell r="D86" t="str">
            <v>Advisory Revenue</v>
          </cell>
          <cell r="E86" t="str">
            <v>Advisory</v>
          </cell>
          <cell r="F86" t="str">
            <v>Advisory</v>
          </cell>
        </row>
        <row r="87">
          <cell r="B87">
            <v>423220</v>
          </cell>
          <cell r="C87" t="str">
            <v>MWP - Strategist Fee</v>
          </cell>
          <cell r="D87" t="str">
            <v>Advisory Revenue</v>
          </cell>
          <cell r="E87" t="str">
            <v>Advisory</v>
          </cell>
          <cell r="F87" t="str">
            <v>Advisory</v>
          </cell>
        </row>
        <row r="88">
          <cell r="B88">
            <v>423290</v>
          </cell>
          <cell r="C88" t="str">
            <v>MWP - Program Fee</v>
          </cell>
          <cell r="D88" t="str">
            <v>Advisory Revenue</v>
          </cell>
          <cell r="E88" t="str">
            <v>Advisory</v>
          </cell>
          <cell r="F88" t="str">
            <v>Advisory</v>
          </cell>
        </row>
        <row r="89">
          <cell r="B89">
            <v>424210</v>
          </cell>
          <cell r="C89" t="str">
            <v>OMP Advisory Fees</v>
          </cell>
          <cell r="D89" t="str">
            <v>Advisory Revenue</v>
          </cell>
          <cell r="E89" t="str">
            <v>Advisory</v>
          </cell>
          <cell r="F89" t="str">
            <v>Advisory</v>
          </cell>
        </row>
        <row r="90">
          <cell r="B90">
            <v>424210</v>
          </cell>
          <cell r="C90" t="str">
            <v>OMP Advisory Fees</v>
          </cell>
          <cell r="D90" t="str">
            <v>Advisory Revenue</v>
          </cell>
          <cell r="E90" t="str">
            <v>Advisory</v>
          </cell>
          <cell r="F90" t="str">
            <v>Advisory</v>
          </cell>
        </row>
        <row r="91">
          <cell r="B91">
            <v>425210</v>
          </cell>
          <cell r="C91" t="str">
            <v>PWP - Advisory Fee</v>
          </cell>
          <cell r="D91" t="str">
            <v>Advisory Revenue</v>
          </cell>
          <cell r="E91" t="str">
            <v>Advisory</v>
          </cell>
          <cell r="F91" t="str">
            <v>Advisory</v>
          </cell>
        </row>
        <row r="92">
          <cell r="B92">
            <v>425215</v>
          </cell>
          <cell r="C92" t="str">
            <v>PWP - Manager Fee</v>
          </cell>
          <cell r="D92" t="str">
            <v>Advisory Revenue</v>
          </cell>
          <cell r="E92" t="str">
            <v>Advisory</v>
          </cell>
          <cell r="F92" t="str">
            <v>Advisory</v>
          </cell>
        </row>
        <row r="93">
          <cell r="B93">
            <v>425285</v>
          </cell>
          <cell r="C93" t="str">
            <v>PWP - Admin Fee</v>
          </cell>
          <cell r="D93" t="str">
            <v>Advisory Revenue</v>
          </cell>
          <cell r="E93" t="str">
            <v>Advisory</v>
          </cell>
          <cell r="F93" t="str">
            <v>Advisory</v>
          </cell>
        </row>
        <row r="94">
          <cell r="B94">
            <v>425290</v>
          </cell>
          <cell r="C94" t="str">
            <v>PWP - Custody &amp; Clearing Fee</v>
          </cell>
          <cell r="D94" t="str">
            <v>Advisory Revenue</v>
          </cell>
          <cell r="E94" t="str">
            <v>Advisory</v>
          </cell>
          <cell r="F94" t="str">
            <v>Advisory</v>
          </cell>
        </row>
        <row r="95">
          <cell r="B95">
            <v>425295</v>
          </cell>
          <cell r="C95" t="str">
            <v>PWP - Overlay PM Fee</v>
          </cell>
          <cell r="D95" t="str">
            <v>Advisory Revenue</v>
          </cell>
          <cell r="E95" t="str">
            <v>Advisory</v>
          </cell>
          <cell r="F95" t="str">
            <v>Advisory</v>
          </cell>
        </row>
        <row r="96">
          <cell r="B96">
            <v>431290</v>
          </cell>
          <cell r="C96" t="str">
            <v>RIA SWM1 Program Fee</v>
          </cell>
          <cell r="D96" t="str">
            <v>Advisory Revenue</v>
          </cell>
          <cell r="E96" t="str">
            <v>Advisory</v>
          </cell>
          <cell r="F96" t="str">
            <v>Advisory</v>
          </cell>
        </row>
        <row r="97">
          <cell r="B97">
            <v>431295</v>
          </cell>
          <cell r="C97" t="str">
            <v>RIA SWM2 Program Fee</v>
          </cell>
          <cell r="D97" t="str">
            <v>Advisory Revenue</v>
          </cell>
          <cell r="E97" t="str">
            <v>Advisory</v>
          </cell>
          <cell r="F97" t="str">
            <v>Advisory</v>
          </cell>
        </row>
        <row r="98">
          <cell r="B98">
            <v>432290</v>
          </cell>
          <cell r="C98" t="str">
            <v>RIA MAS Program Fee</v>
          </cell>
          <cell r="D98" t="str">
            <v>Advisory Revenue</v>
          </cell>
          <cell r="E98" t="str">
            <v>Advisory</v>
          </cell>
          <cell r="F98" t="str">
            <v>Advisory</v>
          </cell>
        </row>
        <row r="99">
          <cell r="B99">
            <v>432295</v>
          </cell>
          <cell r="C99" t="str">
            <v>RIA MAN Program Fee</v>
          </cell>
          <cell r="D99" t="str">
            <v>Advisory Revenue</v>
          </cell>
          <cell r="E99" t="str">
            <v>Advisory</v>
          </cell>
          <cell r="F99" t="str">
            <v>Advisory</v>
          </cell>
        </row>
        <row r="100">
          <cell r="B100">
            <v>433295</v>
          </cell>
          <cell r="C100" t="str">
            <v>RIA MWP Program Fee</v>
          </cell>
          <cell r="D100" t="str">
            <v>Advisory Revenue</v>
          </cell>
          <cell r="E100" t="str">
            <v>Advisory</v>
          </cell>
          <cell r="F100" t="str">
            <v>Advisory</v>
          </cell>
        </row>
        <row r="101">
          <cell r="B101">
            <v>434290</v>
          </cell>
          <cell r="C101" t="str">
            <v>RIA OMP Adv. Program Fee</v>
          </cell>
          <cell r="D101" t="str">
            <v>Advisory Revenue</v>
          </cell>
          <cell r="E101" t="str">
            <v>Advisory</v>
          </cell>
          <cell r="F101" t="str">
            <v>Advisory</v>
          </cell>
        </row>
        <row r="102">
          <cell r="B102">
            <v>435295</v>
          </cell>
          <cell r="C102" t="str">
            <v>RIA PWP Program Fee</v>
          </cell>
          <cell r="D102" t="str">
            <v>Advisory Revenue</v>
          </cell>
          <cell r="E102" t="str">
            <v>Advisory</v>
          </cell>
          <cell r="F102" t="str">
            <v>Advisory</v>
          </cell>
        </row>
        <row r="103">
          <cell r="B103">
            <v>438010</v>
          </cell>
          <cell r="C103" t="str">
            <v>UMA Advisory Fee</v>
          </cell>
          <cell r="D103" t="str">
            <v>Advisory Revenue</v>
          </cell>
          <cell r="E103" t="str">
            <v>Advisory</v>
          </cell>
          <cell r="F103" t="str">
            <v>Advisory</v>
          </cell>
        </row>
        <row r="104">
          <cell r="B104">
            <v>441210</v>
          </cell>
          <cell r="C104" t="str">
            <v>FP Adv Fees - Bplan</v>
          </cell>
          <cell r="D104" t="str">
            <v>Advisory Revenue</v>
          </cell>
          <cell r="E104" t="str">
            <v>Advisory</v>
          </cell>
          <cell r="F104" t="str">
            <v>Advisory</v>
          </cell>
        </row>
        <row r="105">
          <cell r="B105">
            <v>441215</v>
          </cell>
          <cell r="C105" t="str">
            <v>FP Adv Fees - Hrly Consulting</v>
          </cell>
          <cell r="D105" t="str">
            <v>Advisory Revenue</v>
          </cell>
          <cell r="E105" t="str">
            <v>Advisory</v>
          </cell>
          <cell r="F105" t="str">
            <v>Advisory</v>
          </cell>
        </row>
        <row r="106">
          <cell r="B106">
            <v>441220</v>
          </cell>
          <cell r="C106" t="str">
            <v>FP Adv Fees - Oth Software</v>
          </cell>
          <cell r="D106" t="str">
            <v>Advisory Revenue</v>
          </cell>
          <cell r="E106" t="str">
            <v>Advisory</v>
          </cell>
          <cell r="F106" t="str">
            <v>Advisory</v>
          </cell>
        </row>
        <row r="107">
          <cell r="B107">
            <v>441225</v>
          </cell>
          <cell r="C107" t="str">
            <v>WealthVision - Fin'l Planning Fee</v>
          </cell>
          <cell r="D107" t="str">
            <v>Advisory Revenue</v>
          </cell>
          <cell r="E107" t="str">
            <v>Advisory</v>
          </cell>
          <cell r="F107" t="str">
            <v>Advisory</v>
          </cell>
        </row>
        <row r="108">
          <cell r="B108">
            <v>441230</v>
          </cell>
          <cell r="C108" t="str">
            <v>FP - Retirement Consulting</v>
          </cell>
          <cell r="D108" t="str">
            <v>Advisory Revenue</v>
          </cell>
          <cell r="E108" t="str">
            <v>Advisory</v>
          </cell>
          <cell r="F108" t="str">
            <v>Advisory</v>
          </cell>
        </row>
        <row r="109">
          <cell r="B109">
            <v>441235</v>
          </cell>
          <cell r="C109" t="str">
            <v>FP Advisor Fee - PCAP</v>
          </cell>
          <cell r="D109" t="str">
            <v>Advisory Revenue</v>
          </cell>
          <cell r="E109" t="str">
            <v>Advisory</v>
          </cell>
          <cell r="F109" t="str">
            <v>Advisory</v>
          </cell>
        </row>
        <row r="110">
          <cell r="B110">
            <v>441260</v>
          </cell>
          <cell r="C110" t="str">
            <v>Participant Advice- Advisory</v>
          </cell>
          <cell r="D110" t="str">
            <v>Advisory Revenue</v>
          </cell>
          <cell r="E110" t="str">
            <v>Advisory</v>
          </cell>
          <cell r="F110" t="str">
            <v>Advisory</v>
          </cell>
        </row>
        <row r="111">
          <cell r="B111">
            <v>441265</v>
          </cell>
          <cell r="C111" t="str">
            <v>RIA Participant Advice- Advisory</v>
          </cell>
          <cell r="D111" t="str">
            <v>Advisory Revenue</v>
          </cell>
          <cell r="E111" t="str">
            <v>Advisory</v>
          </cell>
          <cell r="F111" t="str">
            <v>Advisory</v>
          </cell>
        </row>
        <row r="112">
          <cell r="B112">
            <v>441270</v>
          </cell>
          <cell r="C112" t="str">
            <v>Participant Advice- Program Fee</v>
          </cell>
          <cell r="D112" t="str">
            <v>Advisory Revenue</v>
          </cell>
          <cell r="E112" t="str">
            <v>Advisory</v>
          </cell>
          <cell r="F112" t="str">
            <v>Advisory</v>
          </cell>
        </row>
        <row r="113">
          <cell r="B113">
            <v>451210</v>
          </cell>
          <cell r="C113" t="str">
            <v>Third Party Advisory</v>
          </cell>
          <cell r="D113" t="str">
            <v>Advisory Revenue</v>
          </cell>
          <cell r="E113" t="str">
            <v>Advisory</v>
          </cell>
          <cell r="F113" t="str">
            <v>Advisory</v>
          </cell>
        </row>
        <row r="114">
          <cell r="B114">
            <v>451212</v>
          </cell>
          <cell r="C114" t="str">
            <v>VA Advisory Fees</v>
          </cell>
          <cell r="D114" t="str">
            <v>Advisory Revenue</v>
          </cell>
          <cell r="E114" t="str">
            <v>Advisory</v>
          </cell>
          <cell r="F114" t="str">
            <v>Advisory</v>
          </cell>
        </row>
        <row r="115">
          <cell r="B115">
            <v>451215</v>
          </cell>
          <cell r="C115" t="str">
            <v>SEI Advisory Fees</v>
          </cell>
          <cell r="D115" t="str">
            <v>Advisory Revenue</v>
          </cell>
          <cell r="E115" t="str">
            <v>Advisory</v>
          </cell>
          <cell r="F115" t="str">
            <v>Advisory</v>
          </cell>
        </row>
        <row r="116">
          <cell r="B116">
            <v>451220</v>
          </cell>
          <cell r="C116" t="str">
            <v>Managers Choice</v>
          </cell>
          <cell r="D116" t="str">
            <v>Advisory Revenue</v>
          </cell>
          <cell r="E116" t="str">
            <v>Advisory</v>
          </cell>
          <cell r="F116" t="str">
            <v>Advisory</v>
          </cell>
        </row>
        <row r="117">
          <cell r="B117">
            <v>451225</v>
          </cell>
          <cell r="C117" t="str">
            <v>Concord Third Party Advisory Fees</v>
          </cell>
          <cell r="D117" t="str">
            <v>Advisory Revenue</v>
          </cell>
          <cell r="E117" t="str">
            <v>Advisory</v>
          </cell>
          <cell r="F117" t="str">
            <v>Advisory</v>
          </cell>
        </row>
        <row r="118">
          <cell r="B118">
            <v>491210</v>
          </cell>
          <cell r="C118" t="str">
            <v>Advisory Fee - Other</v>
          </cell>
          <cell r="D118" t="str">
            <v>Advisory Revenue</v>
          </cell>
          <cell r="E118" t="str">
            <v>Advisory</v>
          </cell>
          <cell r="F118" t="str">
            <v>Advisory</v>
          </cell>
        </row>
        <row r="119">
          <cell r="B119">
            <v>491215</v>
          </cell>
          <cell r="C119" t="str">
            <v>Participant Advice - Program Fee</v>
          </cell>
          <cell r="D119" t="str">
            <v>Advisory Revenue</v>
          </cell>
          <cell r="E119" t="str">
            <v>Advisory</v>
          </cell>
          <cell r="F119" t="str">
            <v>Advisory</v>
          </cell>
        </row>
        <row r="120">
          <cell r="B120">
            <v>491220</v>
          </cell>
          <cell r="C120" t="str">
            <v>Participant Advice Advisory Fee</v>
          </cell>
          <cell r="D120" t="str">
            <v>Advisory Revenue</v>
          </cell>
          <cell r="E120" t="str">
            <v>Advisory</v>
          </cell>
          <cell r="F120" t="str">
            <v>Advisory</v>
          </cell>
        </row>
        <row r="121">
          <cell r="B121">
            <v>511210</v>
          </cell>
          <cell r="C121" t="str">
            <v>Insured Cash Account</v>
          </cell>
          <cell r="D121" t="str">
            <v>ICA Revenue</v>
          </cell>
          <cell r="E121" t="str">
            <v>Cash Revenue</v>
          </cell>
          <cell r="F121" t="str">
            <v>Asset-Based Fees</v>
          </cell>
        </row>
        <row r="122">
          <cell r="B122">
            <v>511210</v>
          </cell>
          <cell r="C122" t="str">
            <v>Insured Cash Account</v>
          </cell>
          <cell r="D122" t="str">
            <v>ICA Revenue</v>
          </cell>
          <cell r="E122" t="str">
            <v>Cash Revenue</v>
          </cell>
          <cell r="F122" t="str">
            <v>Asset-Based Fees</v>
          </cell>
        </row>
        <row r="123">
          <cell r="B123">
            <v>511215</v>
          </cell>
          <cell r="C123" t="str">
            <v>Money Market Fees</v>
          </cell>
          <cell r="D123" t="str">
            <v>MMK Revenue</v>
          </cell>
          <cell r="E123" t="str">
            <v>Cash Revenue</v>
          </cell>
          <cell r="F123" t="str">
            <v>Asset-Based Fees</v>
          </cell>
        </row>
        <row r="124">
          <cell r="B124">
            <v>511215</v>
          </cell>
          <cell r="C124" t="str">
            <v>Money Market Fees</v>
          </cell>
          <cell r="D124" t="str">
            <v>MMK Revenue</v>
          </cell>
          <cell r="E124" t="str">
            <v>Cash Revenue</v>
          </cell>
          <cell r="F124" t="str">
            <v>Asset-Based Fees</v>
          </cell>
        </row>
        <row r="125">
          <cell r="B125">
            <v>512210</v>
          </cell>
          <cell r="C125" t="str">
            <v>OMP Consulting &amp; Services Fees</v>
          </cell>
          <cell r="D125" t="str">
            <v>Other Asset-Based Revenue</v>
          </cell>
          <cell r="E125" t="str">
            <v>Asset-Based Fees</v>
          </cell>
          <cell r="F125" t="str">
            <v>Asset-Based Fees</v>
          </cell>
        </row>
        <row r="126">
          <cell r="B126">
            <v>512215</v>
          </cell>
          <cell r="C126" t="str">
            <v>OAP VA Sales Based Comp</v>
          </cell>
          <cell r="D126" t="str">
            <v>Other Asset-Based Revenue</v>
          </cell>
          <cell r="E126" t="str">
            <v>Asset-Based Fees</v>
          </cell>
          <cell r="F126" t="str">
            <v>Asset-Based Fees</v>
          </cell>
        </row>
        <row r="127">
          <cell r="B127">
            <v>512220</v>
          </cell>
          <cell r="C127" t="str">
            <v>OAP VA Asset Based Comp</v>
          </cell>
          <cell r="D127" t="str">
            <v>Other Asset-Based Revenue</v>
          </cell>
          <cell r="E127" t="str">
            <v>Asset-Based Fees</v>
          </cell>
          <cell r="F127" t="str">
            <v>Asset-Based Fees</v>
          </cell>
        </row>
        <row r="128">
          <cell r="B128">
            <v>512225</v>
          </cell>
          <cell r="C128" t="str">
            <v>OMP Sales Charges</v>
          </cell>
          <cell r="D128" t="str">
            <v>Other Asset-Based Revenue</v>
          </cell>
          <cell r="E128" t="str">
            <v>Asset-Based Fees</v>
          </cell>
          <cell r="F128" t="str">
            <v>Asset-Based Fees</v>
          </cell>
        </row>
        <row r="129">
          <cell r="B129">
            <v>512230</v>
          </cell>
          <cell r="C129" t="str">
            <v>TPIA PM Data Downloads</v>
          </cell>
          <cell r="D129" t="str">
            <v>Other Asset-Based Revenue</v>
          </cell>
          <cell r="E129" t="str">
            <v>Asset-Based Fees</v>
          </cell>
          <cell r="F129" t="str">
            <v>Asset-Based Fees</v>
          </cell>
        </row>
        <row r="130">
          <cell r="B130">
            <v>513220</v>
          </cell>
          <cell r="C130" t="str">
            <v>Funds/PLUS Fees</v>
          </cell>
          <cell r="D130" t="str">
            <v>Sponsor Revenue</v>
          </cell>
          <cell r="E130" t="str">
            <v>Asset-Based Fees</v>
          </cell>
          <cell r="F130" t="str">
            <v>Asset-Based Fees</v>
          </cell>
        </row>
        <row r="131">
          <cell r="B131">
            <v>513225</v>
          </cell>
          <cell r="C131" t="str">
            <v>Annuities Plus Fees</v>
          </cell>
          <cell r="D131" t="str">
            <v>Sponsor Revenue</v>
          </cell>
          <cell r="E131" t="str">
            <v>Asset-Based Fees</v>
          </cell>
          <cell r="F131" t="str">
            <v>Asset-Based Fees</v>
          </cell>
        </row>
        <row r="132">
          <cell r="B132">
            <v>513230</v>
          </cell>
          <cell r="C132" t="str">
            <v>Fixed Annuity Sponsor Fee</v>
          </cell>
          <cell r="D132" t="str">
            <v>Sponsor Revenue</v>
          </cell>
          <cell r="E132" t="str">
            <v>Asset-Based Fees</v>
          </cell>
          <cell r="F132" t="str">
            <v>Asset-Based Fees</v>
          </cell>
        </row>
        <row r="133">
          <cell r="B133">
            <v>513235</v>
          </cell>
          <cell r="C133" t="str">
            <v>MF Participating Admin Fees</v>
          </cell>
          <cell r="D133" t="str">
            <v>Sponsor Revenue</v>
          </cell>
          <cell r="E133" t="str">
            <v>Asset-Based Fees</v>
          </cell>
          <cell r="F133" t="str">
            <v>Asset-Based Fees</v>
          </cell>
        </row>
        <row r="134">
          <cell r="B134">
            <v>513240</v>
          </cell>
          <cell r="C134" t="str">
            <v>Annuity Participating Admin Fee</v>
          </cell>
          <cell r="D134" t="str">
            <v>Sponsor Revenue</v>
          </cell>
          <cell r="E134" t="str">
            <v>Asset-Based Fees</v>
          </cell>
          <cell r="F134" t="str">
            <v>Asset-Based Fees</v>
          </cell>
        </row>
        <row r="135">
          <cell r="B135">
            <v>514210</v>
          </cell>
          <cell r="C135" t="str">
            <v>Omnibus Service Fees - Advisory</v>
          </cell>
          <cell r="D135" t="str">
            <v>Other Asset-Based Revenue</v>
          </cell>
          <cell r="E135" t="str">
            <v>Asset-Based Fees</v>
          </cell>
          <cell r="F135" t="str">
            <v>Asset-Based Fees</v>
          </cell>
        </row>
        <row r="136">
          <cell r="B136">
            <v>514210</v>
          </cell>
          <cell r="C136" t="str">
            <v>Omnibus Service Fees - Advisory</v>
          </cell>
          <cell r="D136" t="str">
            <v>Other Asset-Based Revenue</v>
          </cell>
          <cell r="E136" t="str">
            <v>Asset-Based Fees</v>
          </cell>
          <cell r="F136" t="str">
            <v>Asset-Based Fees</v>
          </cell>
        </row>
        <row r="137">
          <cell r="B137">
            <v>514211</v>
          </cell>
          <cell r="C137" t="str">
            <v>Omnibus Service Fees - Brokerage</v>
          </cell>
          <cell r="D137" t="str">
            <v>Other Asset-Based Revenue</v>
          </cell>
          <cell r="E137" t="str">
            <v>Asset-Based Fees</v>
          </cell>
          <cell r="F137" t="str">
            <v>Asset-Based Fees</v>
          </cell>
        </row>
        <row r="138">
          <cell r="B138">
            <v>514215</v>
          </cell>
          <cell r="C138" t="str">
            <v>NSCC Networking - Level  4</v>
          </cell>
          <cell r="D138" t="str">
            <v>Other Asset-Based Revenue</v>
          </cell>
          <cell r="E138" t="str">
            <v>Asset-Based Fees</v>
          </cell>
          <cell r="F138" t="str">
            <v>Asset-Based Fees</v>
          </cell>
        </row>
        <row r="139">
          <cell r="B139">
            <v>514220</v>
          </cell>
          <cell r="C139" t="str">
            <v>NSCC Networking - Level  3</v>
          </cell>
          <cell r="D139" t="str">
            <v>Other Asset-Based Revenue</v>
          </cell>
          <cell r="E139" t="str">
            <v>Asset-Based Fees</v>
          </cell>
          <cell r="F139" t="str">
            <v>Asset-Based Fees</v>
          </cell>
        </row>
        <row r="140">
          <cell r="B140">
            <v>514225</v>
          </cell>
          <cell r="C140" t="str">
            <v>Annuity Networking Fee</v>
          </cell>
          <cell r="D140" t="str">
            <v>Other Asset-Based Revenue</v>
          </cell>
          <cell r="E140" t="str">
            <v>Asset-Based Fees</v>
          </cell>
          <cell r="F140" t="str">
            <v>Asset-Based Fees</v>
          </cell>
        </row>
        <row r="141">
          <cell r="B141">
            <v>521110</v>
          </cell>
          <cell r="C141" t="str">
            <v>M/F Clearing Charges</v>
          </cell>
          <cell r="D141" t="str">
            <v>Transaction Revenue</v>
          </cell>
          <cell r="E141" t="str">
            <v>Transaction</v>
          </cell>
          <cell r="F141" t="str">
            <v>Transaction</v>
          </cell>
        </row>
        <row r="142">
          <cell r="B142">
            <v>521115</v>
          </cell>
          <cell r="C142" t="str">
            <v>MF Clrng Chg Collected-Funds+/Annuitie</v>
          </cell>
          <cell r="D142" t="str">
            <v>Transaction Revenue</v>
          </cell>
          <cell r="E142" t="str">
            <v>Transaction</v>
          </cell>
          <cell r="F142" t="str">
            <v>Transaction</v>
          </cell>
        </row>
        <row r="143">
          <cell r="B143">
            <v>521120</v>
          </cell>
          <cell r="C143" t="str">
            <v>MF Clearing Chg Collected - BETA</v>
          </cell>
          <cell r="D143" t="str">
            <v>Transaction Revenue</v>
          </cell>
          <cell r="E143" t="str">
            <v>Transaction</v>
          </cell>
          <cell r="F143" t="str">
            <v>Transaction</v>
          </cell>
        </row>
        <row r="144">
          <cell r="B144">
            <v>521125</v>
          </cell>
          <cell r="C144" t="str">
            <v>Participating Clearing Chgs Collected</v>
          </cell>
          <cell r="D144" t="str">
            <v>Transaction Revenue</v>
          </cell>
          <cell r="E144" t="str">
            <v>Transaction</v>
          </cell>
          <cell r="F144" t="str">
            <v>Transaction</v>
          </cell>
        </row>
        <row r="145">
          <cell r="B145">
            <v>524110</v>
          </cell>
          <cell r="C145" t="str">
            <v>Direct Investment Charges</v>
          </cell>
          <cell r="D145" t="str">
            <v>Transaction Revenue</v>
          </cell>
          <cell r="E145" t="str">
            <v>Transaction</v>
          </cell>
          <cell r="F145" t="str">
            <v>Transaction</v>
          </cell>
        </row>
        <row r="146">
          <cell r="B146">
            <v>525110</v>
          </cell>
          <cell r="C146" t="str">
            <v>GS Clearing Chg Coll-BETA</v>
          </cell>
          <cell r="D146" t="str">
            <v>Transaction Revenue</v>
          </cell>
          <cell r="E146" t="str">
            <v>Transaction</v>
          </cell>
          <cell r="F146" t="str">
            <v>Transaction</v>
          </cell>
        </row>
        <row r="147">
          <cell r="B147">
            <v>526110</v>
          </cell>
          <cell r="C147" t="str">
            <v>Fixed Income Trading Profit</v>
          </cell>
          <cell r="D147" t="str">
            <v>Transaction Revenue</v>
          </cell>
          <cell r="E147" t="str">
            <v>Transaction</v>
          </cell>
          <cell r="F147" t="str">
            <v>Transaction</v>
          </cell>
        </row>
        <row r="148">
          <cell r="B148">
            <v>526115</v>
          </cell>
          <cell r="C148" t="str">
            <v>FI Clearing Chg Coll- BETA</v>
          </cell>
          <cell r="D148" t="str">
            <v>Transaction Revenue</v>
          </cell>
          <cell r="E148" t="str">
            <v>Transaction</v>
          </cell>
          <cell r="F148" t="str">
            <v>Transaction</v>
          </cell>
        </row>
        <row r="149">
          <cell r="B149">
            <v>528110</v>
          </cell>
          <cell r="C149" t="str">
            <v>Clearing Charges Collected</v>
          </cell>
          <cell r="D149" t="str">
            <v>Transaction Revenue</v>
          </cell>
          <cell r="E149" t="str">
            <v>Transaction</v>
          </cell>
          <cell r="F149" t="str">
            <v>Transaction</v>
          </cell>
        </row>
        <row r="150">
          <cell r="B150">
            <v>528115</v>
          </cell>
          <cell r="C150" t="str">
            <v>Clr Chgs Coll Commodities - BETA</v>
          </cell>
          <cell r="D150" t="str">
            <v>Transaction Revenue</v>
          </cell>
          <cell r="E150" t="str">
            <v>Transaction</v>
          </cell>
          <cell r="F150" t="str">
            <v>Transaction</v>
          </cell>
        </row>
        <row r="151">
          <cell r="B151">
            <v>529110</v>
          </cell>
          <cell r="C151" t="str">
            <v>SAM Transaction Charges</v>
          </cell>
          <cell r="D151" t="str">
            <v>Transaction Revenue</v>
          </cell>
          <cell r="E151" t="str">
            <v>Transaction</v>
          </cell>
          <cell r="F151" t="str">
            <v>Transaction</v>
          </cell>
        </row>
        <row r="152">
          <cell r="B152">
            <v>529112</v>
          </cell>
          <cell r="C152" t="str">
            <v>SWM Transaction Charges</v>
          </cell>
          <cell r="D152" t="str">
            <v>Transaction Revenue</v>
          </cell>
          <cell r="E152" t="str">
            <v>Transaction</v>
          </cell>
          <cell r="F152" t="str">
            <v>Transaction</v>
          </cell>
        </row>
        <row r="153">
          <cell r="B153">
            <v>529115</v>
          </cell>
          <cell r="C153" t="str">
            <v>MarketPace I Trans. Chgs. Coll.</v>
          </cell>
          <cell r="D153" t="str">
            <v>Transaction Revenue</v>
          </cell>
          <cell r="E153" t="str">
            <v>Transaction</v>
          </cell>
          <cell r="F153" t="str">
            <v>Transaction</v>
          </cell>
        </row>
        <row r="154">
          <cell r="B154">
            <v>529120</v>
          </cell>
          <cell r="C154" t="str">
            <v>MarketPace II Clr Chgs - BETA</v>
          </cell>
          <cell r="D154" t="str">
            <v>Transaction Revenue</v>
          </cell>
          <cell r="E154" t="str">
            <v>Transaction</v>
          </cell>
          <cell r="F154" t="str">
            <v>Transaction</v>
          </cell>
        </row>
        <row r="155">
          <cell r="B155">
            <v>529125</v>
          </cell>
          <cell r="C155" t="str">
            <v>MarketPace II Elec. Clr Chgs - BETA</v>
          </cell>
          <cell r="D155" t="str">
            <v>Transaction Revenue</v>
          </cell>
          <cell r="E155" t="str">
            <v>Transaction</v>
          </cell>
          <cell r="F155" t="str">
            <v>Transaction</v>
          </cell>
        </row>
        <row r="156">
          <cell r="B156">
            <v>529135</v>
          </cell>
          <cell r="C156" t="str">
            <v>SAM MF Elec Clr Chgs</v>
          </cell>
          <cell r="D156" t="str">
            <v>Transaction Revenue</v>
          </cell>
          <cell r="E156" t="str">
            <v>Transaction</v>
          </cell>
          <cell r="F156" t="str">
            <v>Transaction</v>
          </cell>
        </row>
        <row r="157">
          <cell r="B157">
            <v>529140</v>
          </cell>
          <cell r="C157" t="str">
            <v>Adv Manual Opt Trade Chg</v>
          </cell>
          <cell r="D157" t="str">
            <v>Transaction Revenue</v>
          </cell>
          <cell r="E157" t="str">
            <v>Transaction</v>
          </cell>
          <cell r="F157" t="str">
            <v>Transaction</v>
          </cell>
        </row>
        <row r="158">
          <cell r="B158">
            <v>531101</v>
          </cell>
          <cell r="C158" t="str">
            <v>RR Advance Fees</v>
          </cell>
          <cell r="D158" t="str">
            <v>Other Fee Revenue</v>
          </cell>
          <cell r="E158" t="str">
            <v>Other Fee Revenue</v>
          </cell>
          <cell r="F158" t="str">
            <v>Other Fee Revenue</v>
          </cell>
        </row>
        <row r="159">
          <cell r="B159">
            <v>531102</v>
          </cell>
          <cell r="C159" t="str">
            <v>Licensing Fee Waivers</v>
          </cell>
          <cell r="D159" t="str">
            <v>Other Fee Revenue</v>
          </cell>
          <cell r="E159" t="str">
            <v>Other Fee Revenue</v>
          </cell>
          <cell r="F159" t="str">
            <v>Other Fee Revenue</v>
          </cell>
        </row>
        <row r="160">
          <cell r="B160">
            <v>531201</v>
          </cell>
          <cell r="C160" t="str">
            <v>Continuing Education Rev</v>
          </cell>
          <cell r="D160" t="str">
            <v>Other Fee Revenue</v>
          </cell>
          <cell r="E160" t="str">
            <v>Other Fee Revenue</v>
          </cell>
          <cell r="F160" t="str">
            <v>Other Fee Revenue</v>
          </cell>
        </row>
        <row r="161">
          <cell r="B161">
            <v>531202</v>
          </cell>
          <cell r="C161" t="str">
            <v>Compliance Audit Fees</v>
          </cell>
          <cell r="D161" t="str">
            <v>Other Fee Revenue</v>
          </cell>
          <cell r="E161" t="str">
            <v>Other Fee Revenue</v>
          </cell>
          <cell r="F161" t="str">
            <v>Other Fee Revenue</v>
          </cell>
        </row>
        <row r="162">
          <cell r="B162">
            <v>531203</v>
          </cell>
          <cell r="C162" t="str">
            <v>RIA Oversight Fee</v>
          </cell>
          <cell r="D162" t="str">
            <v>Other Fee Revenue</v>
          </cell>
          <cell r="E162" t="str">
            <v>Other Fee Revenue</v>
          </cell>
          <cell r="F162" t="str">
            <v>Other Fee Revenue</v>
          </cell>
        </row>
        <row r="163">
          <cell r="B163">
            <v>531204</v>
          </cell>
          <cell r="C163" t="str">
            <v>Supervision Fee</v>
          </cell>
          <cell r="D163" t="str">
            <v>Other Fee Revenue</v>
          </cell>
          <cell r="E163" t="str">
            <v>Other Fee Revenue</v>
          </cell>
          <cell r="F163" t="str">
            <v>Other Fee Revenue</v>
          </cell>
        </row>
        <row r="164">
          <cell r="B164">
            <v>531205</v>
          </cell>
          <cell r="C164" t="str">
            <v>FIS Service Fee</v>
          </cell>
          <cell r="D164" t="str">
            <v>Other Fee Revenue</v>
          </cell>
          <cell r="E164" t="str">
            <v>Other Fee Revenue</v>
          </cell>
          <cell r="F164" t="str">
            <v>Other Fee Revenue</v>
          </cell>
        </row>
        <row r="165">
          <cell r="B165">
            <v>531206</v>
          </cell>
          <cell r="C165" t="str">
            <v>RIA Services APL</v>
          </cell>
          <cell r="D165" t="str">
            <v>Other Fee Revenue</v>
          </cell>
          <cell r="E165" t="str">
            <v>Other Fee Revenue</v>
          </cell>
          <cell r="F165" t="str">
            <v>Other Fee Revenue</v>
          </cell>
        </row>
        <row r="166">
          <cell r="B166">
            <v>531208</v>
          </cell>
          <cell r="C166" t="str">
            <v>AdvisersPLUS Fees</v>
          </cell>
          <cell r="D166" t="str">
            <v>Other Fee Revenue</v>
          </cell>
          <cell r="E166" t="str">
            <v>Other Fee Revenue</v>
          </cell>
          <cell r="F166" t="str">
            <v>Other Fee Revenue</v>
          </cell>
        </row>
        <row r="167">
          <cell r="B167">
            <v>531209</v>
          </cell>
          <cell r="C167" t="str">
            <v>Rep Research Sub Fees Collected</v>
          </cell>
          <cell r="D167" t="str">
            <v>Other Fee Revenue</v>
          </cell>
          <cell r="E167" t="str">
            <v>Other Fee Revenue</v>
          </cell>
          <cell r="F167" t="str">
            <v>Other Fee Revenue</v>
          </cell>
        </row>
        <row r="168">
          <cell r="B168">
            <v>531211</v>
          </cell>
          <cell r="C168" t="str">
            <v>Errors &amp; Omissions Insurance</v>
          </cell>
          <cell r="D168" t="str">
            <v>Other Fee Revenue</v>
          </cell>
          <cell r="E168" t="str">
            <v>Other Fee Revenue</v>
          </cell>
          <cell r="F168" t="str">
            <v>Other Fee Revenue</v>
          </cell>
        </row>
        <row r="169">
          <cell r="B169">
            <v>531212</v>
          </cell>
          <cell r="C169" t="str">
            <v>90% Contract Fee</v>
          </cell>
          <cell r="D169" t="str">
            <v>Other Fee Revenue</v>
          </cell>
          <cell r="E169" t="str">
            <v>Other Fee Revenue</v>
          </cell>
          <cell r="F169" t="str">
            <v>Other Fee Revenue</v>
          </cell>
        </row>
        <row r="170">
          <cell r="B170">
            <v>531213</v>
          </cell>
          <cell r="C170" t="str">
            <v>FINRA &amp; SIPC Fees</v>
          </cell>
          <cell r="D170" t="str">
            <v>Other Fee Revenue</v>
          </cell>
          <cell r="E170" t="str">
            <v>Other Fee Revenue</v>
          </cell>
          <cell r="F170" t="str">
            <v>Other Fee Revenue</v>
          </cell>
        </row>
        <row r="171">
          <cell r="B171">
            <v>531214</v>
          </cell>
          <cell r="C171" t="str">
            <v>Licensing Fees</v>
          </cell>
          <cell r="D171" t="str">
            <v>Other Fee Revenue</v>
          </cell>
          <cell r="E171" t="str">
            <v>Other Fee Revenue</v>
          </cell>
          <cell r="F171" t="str">
            <v>Other Fee Revenue</v>
          </cell>
        </row>
        <row r="172">
          <cell r="B172">
            <v>531215</v>
          </cell>
          <cell r="C172" t="str">
            <v>Registration Fees</v>
          </cell>
          <cell r="D172" t="str">
            <v>Other Fee Revenue</v>
          </cell>
          <cell r="E172" t="str">
            <v>Other Fee Revenue</v>
          </cell>
          <cell r="F172" t="str">
            <v>Other Fee Revenue</v>
          </cell>
        </row>
        <row r="173">
          <cell r="B173">
            <v>531216</v>
          </cell>
          <cell r="C173" t="str">
            <v>Bonding Fees</v>
          </cell>
          <cell r="D173" t="str">
            <v>Other Fee Revenue</v>
          </cell>
          <cell r="E173" t="str">
            <v>Other Fee Revenue</v>
          </cell>
          <cell r="F173" t="str">
            <v>Other Fee Revenue</v>
          </cell>
        </row>
        <row r="174">
          <cell r="B174">
            <v>531217</v>
          </cell>
          <cell r="C174" t="str">
            <v>Outside Brokerage Account Fee</v>
          </cell>
          <cell r="D174" t="str">
            <v>Other Fee Revenue</v>
          </cell>
          <cell r="E174" t="str">
            <v>Other Fee Revenue</v>
          </cell>
          <cell r="F174" t="str">
            <v>Other Fee Revenue</v>
          </cell>
        </row>
        <row r="175">
          <cell r="B175">
            <v>531220</v>
          </cell>
          <cell r="C175" t="str">
            <v>Rollover Account Fee</v>
          </cell>
          <cell r="D175" t="str">
            <v>Other Fee Revenue</v>
          </cell>
          <cell r="E175" t="str">
            <v>Other Fee Revenue</v>
          </cell>
          <cell r="F175" t="str">
            <v>Other Fee Revenue</v>
          </cell>
        </row>
        <row r="176">
          <cell r="B176">
            <v>531222</v>
          </cell>
          <cell r="C176" t="str">
            <v>OSJ Inspections</v>
          </cell>
          <cell r="D176" t="str">
            <v>Other Fee Revenue</v>
          </cell>
          <cell r="E176" t="str">
            <v>Other Fee Revenue</v>
          </cell>
          <cell r="F176" t="str">
            <v>Other Fee Revenue</v>
          </cell>
        </row>
        <row r="177">
          <cell r="B177">
            <v>531518</v>
          </cell>
          <cell r="C177" t="str">
            <v>CRM Licensing Fee</v>
          </cell>
          <cell r="D177" t="str">
            <v>Other Fee Revenue</v>
          </cell>
          <cell r="E177" t="str">
            <v>Other Fee Revenue</v>
          </cell>
          <cell r="F177" t="str">
            <v>Other Fee Revenue</v>
          </cell>
        </row>
        <row r="178">
          <cell r="B178">
            <v>531520</v>
          </cell>
          <cell r="C178" t="str">
            <v>BrandPartners Fees</v>
          </cell>
          <cell r="D178" t="str">
            <v>Other Fee Revenue</v>
          </cell>
          <cell r="E178" t="str">
            <v>Other Fee Revenue</v>
          </cell>
          <cell r="F178" t="str">
            <v>Other Fee Revenue</v>
          </cell>
        </row>
        <row r="179">
          <cell r="B179">
            <v>531521</v>
          </cell>
          <cell r="C179" t="str">
            <v>Prospectus Pricing</v>
          </cell>
          <cell r="D179" t="str">
            <v>Other Fee Revenue</v>
          </cell>
          <cell r="E179" t="str">
            <v>Other Fee Revenue</v>
          </cell>
          <cell r="F179" t="str">
            <v>Other Fee Revenue</v>
          </cell>
        </row>
        <row r="180">
          <cell r="B180">
            <v>531522</v>
          </cell>
          <cell r="C180" t="str">
            <v>RIA Compliance ADVantage</v>
          </cell>
          <cell r="D180" t="str">
            <v>Other Fee Revenue</v>
          </cell>
          <cell r="E180" t="str">
            <v>Other Fee Revenue</v>
          </cell>
          <cell r="F180" t="str">
            <v>Other Fee Revenue</v>
          </cell>
        </row>
        <row r="181">
          <cell r="B181">
            <v>532201</v>
          </cell>
          <cell r="C181" t="str">
            <v>Outsourcing Institutional Fee</v>
          </cell>
          <cell r="D181" t="str">
            <v>Other Fee Revenue</v>
          </cell>
          <cell r="E181" t="str">
            <v>Other Fee Revenue</v>
          </cell>
          <cell r="F181" t="str">
            <v>Other Fee Revenue</v>
          </cell>
        </row>
        <row r="182">
          <cell r="B182">
            <v>533102</v>
          </cell>
          <cell r="C182" t="str">
            <v>Conference Services Registrration Svc</v>
          </cell>
          <cell r="D182" t="str">
            <v>Other Fee Revenue</v>
          </cell>
          <cell r="E182" t="str">
            <v>Other Fee Revenue</v>
          </cell>
          <cell r="F182" t="str">
            <v>Other Fee Revenue</v>
          </cell>
        </row>
        <row r="183">
          <cell r="B183">
            <v>533103</v>
          </cell>
          <cell r="C183" t="str">
            <v>Conference Services Revenue</v>
          </cell>
          <cell r="D183" t="str">
            <v>Other Fee Revenue</v>
          </cell>
          <cell r="E183" t="str">
            <v>Other Fee Revenue</v>
          </cell>
          <cell r="F183" t="str">
            <v>Other Fee Revenue</v>
          </cell>
        </row>
        <row r="184">
          <cell r="B184">
            <v>534101</v>
          </cell>
          <cell r="C184" t="str">
            <v>Reorg Fee</v>
          </cell>
          <cell r="D184" t="str">
            <v>Other Fee Revenue</v>
          </cell>
          <cell r="E184" t="str">
            <v>Other Fee Revenue</v>
          </cell>
          <cell r="F184" t="str">
            <v>Other Fee Revenue</v>
          </cell>
        </row>
        <row r="185">
          <cell r="B185">
            <v>534102</v>
          </cell>
          <cell r="C185" t="str">
            <v>Wire Fees</v>
          </cell>
          <cell r="D185" t="str">
            <v>Other Fee Revenue</v>
          </cell>
          <cell r="E185" t="str">
            <v>Other Fee Revenue</v>
          </cell>
          <cell r="F185" t="str">
            <v>Other Fee Revenue</v>
          </cell>
        </row>
        <row r="186">
          <cell r="B186">
            <v>534103</v>
          </cell>
          <cell r="C186" t="str">
            <v>Returned Checks/ACH Fees</v>
          </cell>
          <cell r="D186" t="str">
            <v>Other Fee Revenue</v>
          </cell>
          <cell r="E186" t="str">
            <v>Other Fee Revenue</v>
          </cell>
          <cell r="F186" t="str">
            <v>Other Fee Revenue</v>
          </cell>
        </row>
        <row r="187">
          <cell r="B187">
            <v>534105</v>
          </cell>
          <cell r="C187" t="str">
            <v>Account Transfer Fee</v>
          </cell>
          <cell r="D187" t="str">
            <v>Other Fee Revenue</v>
          </cell>
          <cell r="E187" t="str">
            <v>Other Fee Revenue</v>
          </cell>
          <cell r="F187" t="str">
            <v>Other Fee Revenue</v>
          </cell>
        </row>
        <row r="188">
          <cell r="B188">
            <v>534106</v>
          </cell>
          <cell r="C188" t="str">
            <v>Proxy Fees</v>
          </cell>
          <cell r="D188" t="str">
            <v>Other Fee Revenue</v>
          </cell>
          <cell r="E188" t="str">
            <v>Other Fee Revenue</v>
          </cell>
          <cell r="F188" t="str">
            <v>Other Fee Revenue</v>
          </cell>
        </row>
        <row r="189">
          <cell r="B189">
            <v>534107</v>
          </cell>
          <cell r="C189" t="str">
            <v>Special Product Fees</v>
          </cell>
          <cell r="D189" t="str">
            <v>Other Fee Revenue</v>
          </cell>
          <cell r="E189" t="str">
            <v>Other Fee Revenue</v>
          </cell>
          <cell r="F189" t="str">
            <v>Other Fee Revenue</v>
          </cell>
        </row>
        <row r="190">
          <cell r="B190">
            <v>534108</v>
          </cell>
          <cell r="C190" t="str">
            <v>Foreign Securities Fee</v>
          </cell>
          <cell r="D190" t="str">
            <v>Other Fee Revenue</v>
          </cell>
          <cell r="E190" t="str">
            <v>Other Fee Revenue</v>
          </cell>
          <cell r="F190" t="str">
            <v>Other Fee Revenue</v>
          </cell>
        </row>
        <row r="191">
          <cell r="B191">
            <v>534109</v>
          </cell>
          <cell r="C191" t="str">
            <v>Extension Fees</v>
          </cell>
          <cell r="D191" t="str">
            <v>Other Fee Revenue</v>
          </cell>
          <cell r="E191" t="str">
            <v>Other Fee Revenue</v>
          </cell>
          <cell r="F191" t="str">
            <v>Other Fee Revenue</v>
          </cell>
        </row>
        <row r="192">
          <cell r="B192">
            <v>534110</v>
          </cell>
          <cell r="C192" t="str">
            <v>Restricted Stock Fees</v>
          </cell>
          <cell r="D192" t="str">
            <v>Other Fee Revenue</v>
          </cell>
          <cell r="E192" t="str">
            <v>Other Fee Revenue</v>
          </cell>
          <cell r="F192" t="str">
            <v>Other Fee Revenue</v>
          </cell>
        </row>
        <row r="193">
          <cell r="B193">
            <v>534111</v>
          </cell>
          <cell r="C193" t="str">
            <v>Confirm Fees</v>
          </cell>
          <cell r="D193" t="str">
            <v>Other Fee Revenue</v>
          </cell>
          <cell r="E193" t="str">
            <v>Other Fee Revenue</v>
          </cell>
          <cell r="F193" t="str">
            <v>Other Fee Revenue</v>
          </cell>
        </row>
        <row r="194">
          <cell r="B194">
            <v>534112</v>
          </cell>
          <cell r="C194" t="str">
            <v>Inactive Account Fee</v>
          </cell>
          <cell r="D194" t="str">
            <v>Other Fee Revenue</v>
          </cell>
          <cell r="E194" t="str">
            <v>Other Fee Revenue</v>
          </cell>
          <cell r="F194" t="str">
            <v>Other Fee Revenue</v>
          </cell>
        </row>
        <row r="195">
          <cell r="B195">
            <v>534113</v>
          </cell>
          <cell r="C195" t="str">
            <v>Small Account Fees</v>
          </cell>
          <cell r="D195" t="str">
            <v>Other Fee Revenue</v>
          </cell>
          <cell r="E195" t="str">
            <v>Other Fee Revenue</v>
          </cell>
          <cell r="F195" t="str">
            <v>Other Fee Revenue</v>
          </cell>
        </row>
        <row r="196">
          <cell r="B196">
            <v>534113</v>
          </cell>
          <cell r="C196" t="str">
            <v>Small Account Fees</v>
          </cell>
          <cell r="D196" t="str">
            <v>Other Fee Revenue</v>
          </cell>
          <cell r="E196" t="str">
            <v>Other Fee Revenue</v>
          </cell>
          <cell r="F196" t="str">
            <v>Other Fee Revenue</v>
          </cell>
        </row>
        <row r="197">
          <cell r="B197">
            <v>534199</v>
          </cell>
          <cell r="C197" t="str">
            <v>Client Fees Other</v>
          </cell>
          <cell r="D197" t="str">
            <v>Other Fee Revenue</v>
          </cell>
          <cell r="E197" t="str">
            <v>Other Fee Revenue</v>
          </cell>
          <cell r="F197" t="str">
            <v>Other Fee Revenue</v>
          </cell>
        </row>
        <row r="198">
          <cell r="B198">
            <v>534202</v>
          </cell>
          <cell r="C198" t="str">
            <v>MBNA Renewal Fee</v>
          </cell>
          <cell r="D198" t="str">
            <v>Other Fee Revenue</v>
          </cell>
          <cell r="E198" t="str">
            <v>Other Fee Revenue</v>
          </cell>
          <cell r="F198" t="str">
            <v>Other Fee Revenue</v>
          </cell>
        </row>
        <row r="199">
          <cell r="B199">
            <v>534203</v>
          </cell>
          <cell r="C199" t="str">
            <v>Premier Plus Account Fees</v>
          </cell>
          <cell r="D199" t="str">
            <v>Other Fee Revenue</v>
          </cell>
          <cell r="E199" t="str">
            <v>Other Fee Revenue</v>
          </cell>
          <cell r="F199" t="str">
            <v>Other Fee Revenue</v>
          </cell>
        </row>
        <row r="200">
          <cell r="B200">
            <v>536101</v>
          </cell>
          <cell r="C200" t="str">
            <v>IRA Custodian Term Fee</v>
          </cell>
          <cell r="D200" t="str">
            <v>IRA Custodian Fee</v>
          </cell>
          <cell r="E200" t="str">
            <v>IRA Custodian Fee</v>
          </cell>
          <cell r="F200" t="str">
            <v>IRA Custodian Fee</v>
          </cell>
        </row>
        <row r="201">
          <cell r="B201">
            <v>536201</v>
          </cell>
          <cell r="C201" t="str">
            <v>IRA Custodian Fee</v>
          </cell>
          <cell r="D201" t="str">
            <v>IRA Custodian Fee</v>
          </cell>
          <cell r="E201" t="str">
            <v>IRA Custodian Fee</v>
          </cell>
          <cell r="F201" t="str">
            <v>IRA Custodian Fee</v>
          </cell>
        </row>
        <row r="202">
          <cell r="B202">
            <v>536201</v>
          </cell>
          <cell r="C202" t="str">
            <v>IRA Custodian Fee</v>
          </cell>
          <cell r="D202" t="str">
            <v>IRA Custodian Fee</v>
          </cell>
          <cell r="E202" t="str">
            <v>IRA Custodian Fee</v>
          </cell>
          <cell r="F202" t="str">
            <v>IRA Custodian Fee</v>
          </cell>
        </row>
        <row r="203">
          <cell r="B203">
            <v>536201</v>
          </cell>
          <cell r="C203" t="str">
            <v>IRA Custodian Fee</v>
          </cell>
          <cell r="D203" t="str">
            <v>IRA Custodian Fee</v>
          </cell>
          <cell r="E203" t="str">
            <v>IRA Custodian Fee</v>
          </cell>
          <cell r="F203" t="str">
            <v>IRA Custodian Fee</v>
          </cell>
        </row>
        <row r="204">
          <cell r="B204">
            <v>537101</v>
          </cell>
          <cell r="C204" t="str">
            <v>Tax Preparation Fees</v>
          </cell>
          <cell r="D204" t="str">
            <v>Other Fee Revenue</v>
          </cell>
          <cell r="E204" t="str">
            <v>Other Fee Revenue</v>
          </cell>
          <cell r="F204" t="str">
            <v>Other Fee Revenue</v>
          </cell>
        </row>
        <row r="205">
          <cell r="B205">
            <v>537201</v>
          </cell>
          <cell r="C205" t="str">
            <v>Insurance Trusts</v>
          </cell>
          <cell r="D205" t="str">
            <v>Other Fee Revenue</v>
          </cell>
          <cell r="E205" t="str">
            <v>Other Fee Revenue</v>
          </cell>
          <cell r="F205" t="str">
            <v>Other Fee Revenue</v>
          </cell>
        </row>
        <row r="206">
          <cell r="B206">
            <v>537202</v>
          </cell>
          <cell r="C206" t="str">
            <v>Investment Agent</v>
          </cell>
          <cell r="D206" t="str">
            <v>Other Fee Revenue</v>
          </cell>
          <cell r="E206" t="str">
            <v>Other Fee Revenue</v>
          </cell>
          <cell r="F206" t="str">
            <v>Other Fee Revenue</v>
          </cell>
        </row>
        <row r="207">
          <cell r="B207">
            <v>537203</v>
          </cell>
          <cell r="C207" t="str">
            <v>Admin Services</v>
          </cell>
          <cell r="D207" t="str">
            <v>Other Fee Revenue</v>
          </cell>
          <cell r="E207" t="str">
            <v>Other Fee Revenue</v>
          </cell>
          <cell r="F207" t="str">
            <v>Other Fee Revenue</v>
          </cell>
        </row>
        <row r="208">
          <cell r="B208">
            <v>537204</v>
          </cell>
          <cell r="C208" t="str">
            <v>Revocable Trusts</v>
          </cell>
          <cell r="D208" t="str">
            <v>Other Fee Revenue</v>
          </cell>
          <cell r="E208" t="str">
            <v>Other Fee Revenue</v>
          </cell>
          <cell r="F208" t="str">
            <v>Other Fee Revenue</v>
          </cell>
        </row>
        <row r="209">
          <cell r="B209">
            <v>537205</v>
          </cell>
          <cell r="C209" t="str">
            <v>Irrev. Personal Trusts</v>
          </cell>
          <cell r="D209" t="str">
            <v>Other Fee Revenue</v>
          </cell>
          <cell r="E209" t="str">
            <v>Other Fee Revenue</v>
          </cell>
          <cell r="F209" t="str">
            <v>Other Fee Revenue</v>
          </cell>
        </row>
        <row r="210">
          <cell r="B210">
            <v>537206</v>
          </cell>
          <cell r="C210" t="str">
            <v>Charitable Trusts</v>
          </cell>
          <cell r="D210" t="str">
            <v>Other Fee Revenue</v>
          </cell>
          <cell r="E210" t="str">
            <v>Other Fee Revenue</v>
          </cell>
          <cell r="F210" t="str">
            <v>Other Fee Revenue</v>
          </cell>
        </row>
        <row r="211">
          <cell r="B211">
            <v>537207</v>
          </cell>
          <cell r="C211" t="str">
            <v>Retirement Accounts</v>
          </cell>
          <cell r="D211" t="str">
            <v>Other Fee Revenue</v>
          </cell>
          <cell r="E211" t="str">
            <v>Other Fee Revenue</v>
          </cell>
          <cell r="F211" t="str">
            <v>Other Fee Revenue</v>
          </cell>
        </row>
        <row r="212">
          <cell r="B212">
            <v>537510</v>
          </cell>
          <cell r="C212" t="str">
            <v>Custom Development</v>
          </cell>
          <cell r="D212" t="str">
            <v>Other Fee Revenue</v>
          </cell>
          <cell r="E212" t="str">
            <v>Other Fee Revenue</v>
          </cell>
          <cell r="F212" t="str">
            <v>Other Fee Revenue</v>
          </cell>
        </row>
        <row r="213">
          <cell r="B213">
            <v>537520</v>
          </cell>
          <cell r="C213" t="str">
            <v>Conversion</v>
          </cell>
          <cell r="D213" t="str">
            <v>Other Fee Revenue</v>
          </cell>
          <cell r="E213" t="str">
            <v>Other Fee Revenue</v>
          </cell>
          <cell r="F213" t="str">
            <v>Other Fee Revenue</v>
          </cell>
        </row>
        <row r="214">
          <cell r="B214">
            <v>537520</v>
          </cell>
          <cell r="C214" t="str">
            <v>Conversion</v>
          </cell>
          <cell r="D214" t="str">
            <v>Other Fee Revenue</v>
          </cell>
          <cell r="E214" t="str">
            <v>Other Fee Revenue</v>
          </cell>
          <cell r="F214" t="str">
            <v>Other Fee Revenue</v>
          </cell>
        </row>
        <row r="215">
          <cell r="B215">
            <v>537525</v>
          </cell>
          <cell r="C215" t="str">
            <v>Historical Transaction Onboarding</v>
          </cell>
          <cell r="D215" t="str">
            <v>Other Fee Revenue</v>
          </cell>
          <cell r="E215" t="str">
            <v>Other Fee Revenue</v>
          </cell>
          <cell r="F215" t="str">
            <v>Other Fee Revenue</v>
          </cell>
        </row>
        <row r="216">
          <cell r="B216">
            <v>537525</v>
          </cell>
          <cell r="C216" t="str">
            <v>Historical Transaction Onboarding</v>
          </cell>
          <cell r="D216" t="str">
            <v>Other Fee Revenue</v>
          </cell>
          <cell r="E216" t="str">
            <v>Other Fee Revenue</v>
          </cell>
          <cell r="F216" t="str">
            <v>Other Fee Revenue</v>
          </cell>
        </row>
        <row r="217">
          <cell r="B217">
            <v>537530</v>
          </cell>
          <cell r="C217" t="str">
            <v>Fortigent Advisory - Other</v>
          </cell>
          <cell r="D217" t="str">
            <v>Other Fee Revenue</v>
          </cell>
          <cell r="E217" t="str">
            <v>Other Fee Revenue</v>
          </cell>
          <cell r="F217" t="str">
            <v>Other Fee Revenue</v>
          </cell>
        </row>
        <row r="218">
          <cell r="B218">
            <v>537530</v>
          </cell>
          <cell r="C218" t="str">
            <v>Fortigent Advisory - Other</v>
          </cell>
          <cell r="D218" t="str">
            <v>Other Fee Revenue</v>
          </cell>
          <cell r="E218" t="str">
            <v>Other Fee Revenue</v>
          </cell>
          <cell r="F218" t="str">
            <v>Other Fee Revenue</v>
          </cell>
        </row>
        <row r="219">
          <cell r="B219">
            <v>537535</v>
          </cell>
          <cell r="C219" t="str">
            <v>Fixed Fee</v>
          </cell>
          <cell r="D219" t="str">
            <v>Other Fee Revenue</v>
          </cell>
          <cell r="E219" t="str">
            <v>Other Fee Revenue</v>
          </cell>
          <cell r="F219" t="str">
            <v>Other Fee Revenue</v>
          </cell>
        </row>
        <row r="220">
          <cell r="B220">
            <v>537535</v>
          </cell>
          <cell r="C220" t="str">
            <v>Fixed Fee</v>
          </cell>
          <cell r="D220" t="str">
            <v>Other Fee Revenue</v>
          </cell>
          <cell r="E220" t="str">
            <v>Other Fee Revenue</v>
          </cell>
          <cell r="F220" t="str">
            <v>Other Fee Revenue</v>
          </cell>
        </row>
        <row r="221">
          <cell r="B221">
            <v>537540</v>
          </cell>
          <cell r="C221" t="str">
            <v>Account Charge</v>
          </cell>
          <cell r="D221" t="str">
            <v>Other Fee Revenue</v>
          </cell>
          <cell r="E221" t="str">
            <v>Other Fee Revenue</v>
          </cell>
          <cell r="F221" t="str">
            <v>Other Fee Revenue</v>
          </cell>
        </row>
        <row r="222">
          <cell r="B222">
            <v>537540</v>
          </cell>
          <cell r="C222" t="str">
            <v>Account Charge</v>
          </cell>
          <cell r="D222" t="str">
            <v>Other Fee Revenue</v>
          </cell>
          <cell r="E222" t="str">
            <v>Other Fee Revenue</v>
          </cell>
          <cell r="F222" t="str">
            <v>Other Fee Revenue</v>
          </cell>
        </row>
        <row r="223">
          <cell r="B223">
            <v>537540</v>
          </cell>
          <cell r="C223" t="str">
            <v>Account Charge</v>
          </cell>
          <cell r="D223" t="str">
            <v>Other Fee Revenue</v>
          </cell>
          <cell r="E223" t="str">
            <v>Other Fee Revenue</v>
          </cell>
          <cell r="F223" t="str">
            <v>Other Fee Revenue</v>
          </cell>
        </row>
        <row r="224">
          <cell r="B224">
            <v>537545</v>
          </cell>
          <cell r="C224" t="str">
            <v>Hedge Funds/Alts</v>
          </cell>
          <cell r="D224" t="str">
            <v>Other Fee Revenue</v>
          </cell>
          <cell r="E224" t="str">
            <v>Other Fee Revenue</v>
          </cell>
          <cell r="F224" t="str">
            <v>Other Fee Revenue</v>
          </cell>
        </row>
        <row r="225">
          <cell r="B225">
            <v>538101</v>
          </cell>
          <cell r="C225" t="str">
            <v>BranchNet Setup Fees</v>
          </cell>
          <cell r="D225" t="str">
            <v>Other Fee Revenue</v>
          </cell>
          <cell r="E225" t="str">
            <v>Other Fee Revenue</v>
          </cell>
          <cell r="F225" t="str">
            <v>Other Fee Revenue</v>
          </cell>
        </row>
        <row r="226">
          <cell r="B226">
            <v>538102</v>
          </cell>
          <cell r="C226" t="str">
            <v>PM Licensing Fees</v>
          </cell>
          <cell r="D226" t="str">
            <v>Other Fee Revenue</v>
          </cell>
          <cell r="E226" t="str">
            <v>Other Fee Revenue</v>
          </cell>
          <cell r="F226" t="str">
            <v>Other Fee Revenue</v>
          </cell>
        </row>
        <row r="227">
          <cell r="B227">
            <v>538103</v>
          </cell>
          <cell r="C227" t="str">
            <v>Advisor Square - Licensing</v>
          </cell>
          <cell r="D227" t="str">
            <v>Other Fee Revenue</v>
          </cell>
          <cell r="E227" t="str">
            <v>Other Fee Revenue</v>
          </cell>
          <cell r="F227" t="str">
            <v>Other Fee Revenue</v>
          </cell>
        </row>
        <row r="228">
          <cell r="B228">
            <v>538202</v>
          </cell>
          <cell r="C228" t="str">
            <v>iDoc Imaging Revenue</v>
          </cell>
          <cell r="D228" t="str">
            <v>Other Fee Revenue</v>
          </cell>
          <cell r="E228" t="str">
            <v>Other Fee Revenue</v>
          </cell>
          <cell r="F228" t="str">
            <v>Other Fee Revenue</v>
          </cell>
        </row>
        <row r="229">
          <cell r="B229">
            <v>538203</v>
          </cell>
          <cell r="C229" t="str">
            <v>Technology Fee (Mgr.Sel)</v>
          </cell>
          <cell r="D229" t="str">
            <v>Other Fee Revenue</v>
          </cell>
          <cell r="E229" t="str">
            <v>Other Fee Revenue</v>
          </cell>
          <cell r="F229" t="str">
            <v>Other Fee Revenue</v>
          </cell>
        </row>
        <row r="230">
          <cell r="B230">
            <v>538205</v>
          </cell>
          <cell r="C230" t="str">
            <v>PRT Monthly Fee</v>
          </cell>
          <cell r="D230" t="str">
            <v>Other Fee Revenue</v>
          </cell>
          <cell r="E230" t="str">
            <v>Other Fee Revenue</v>
          </cell>
          <cell r="F230" t="str">
            <v>Other Fee Revenue</v>
          </cell>
        </row>
        <row r="231">
          <cell r="B231">
            <v>538206</v>
          </cell>
          <cell r="C231" t="str">
            <v>ASI (Portfolio Rebalancing) Monthly Fe</v>
          </cell>
          <cell r="D231" t="str">
            <v>Other Fee Revenue</v>
          </cell>
          <cell r="E231" t="str">
            <v>Other Fee Revenue</v>
          </cell>
          <cell r="F231" t="str">
            <v>Other Fee Revenue</v>
          </cell>
        </row>
        <row r="232">
          <cell r="B232">
            <v>538207</v>
          </cell>
          <cell r="C232" t="str">
            <v>Outsourcing Technology Licensing and R</v>
          </cell>
          <cell r="D232" t="str">
            <v>Other Fee Revenue</v>
          </cell>
          <cell r="E232" t="str">
            <v>Other Fee Revenue</v>
          </cell>
          <cell r="F232" t="str">
            <v>Other Fee Revenue</v>
          </cell>
        </row>
        <row r="233">
          <cell r="B233">
            <v>538208</v>
          </cell>
          <cell r="C233" t="str">
            <v>BranchNet Monthly Fees</v>
          </cell>
          <cell r="D233" t="str">
            <v>Other Fee Revenue</v>
          </cell>
          <cell r="E233" t="str">
            <v>Other Fee Revenue</v>
          </cell>
          <cell r="F233" t="str">
            <v>Other Fee Revenue</v>
          </cell>
        </row>
        <row r="234">
          <cell r="B234">
            <v>538209</v>
          </cell>
          <cell r="C234" t="str">
            <v>PM Monthly Fees-New</v>
          </cell>
          <cell r="D234" t="str">
            <v>Other Fee Revenue</v>
          </cell>
          <cell r="E234" t="str">
            <v>Other Fee Revenue</v>
          </cell>
          <cell r="F234" t="str">
            <v>Other Fee Revenue</v>
          </cell>
        </row>
        <row r="235">
          <cell r="B235">
            <v>538210</v>
          </cell>
          <cell r="C235" t="str">
            <v>PM Monthly-BFolio Conversion</v>
          </cell>
          <cell r="D235" t="str">
            <v>Other Fee Revenue</v>
          </cell>
          <cell r="E235" t="str">
            <v>Other Fee Revenue</v>
          </cell>
          <cell r="F235" t="str">
            <v>Other Fee Revenue</v>
          </cell>
        </row>
        <row r="236">
          <cell r="B236">
            <v>538211</v>
          </cell>
          <cell r="C236" t="str">
            <v>Advisor Website - Monthly Fees</v>
          </cell>
          <cell r="D236" t="str">
            <v>Other Fee Revenue</v>
          </cell>
          <cell r="E236" t="str">
            <v>Other Fee Revenue</v>
          </cell>
          <cell r="F236" t="str">
            <v>Other Fee Revenue</v>
          </cell>
        </row>
        <row r="237">
          <cell r="B237">
            <v>538212</v>
          </cell>
          <cell r="C237" t="str">
            <v>Advisor Square - Monthly/Annual Fees</v>
          </cell>
          <cell r="D237" t="str">
            <v>Other Fee Revenue</v>
          </cell>
          <cell r="E237" t="str">
            <v>Other Fee Revenue</v>
          </cell>
          <cell r="F237" t="str">
            <v>Other Fee Revenue</v>
          </cell>
        </row>
        <row r="238">
          <cell r="B238">
            <v>538213</v>
          </cell>
          <cell r="C238" t="str">
            <v>Thomson One Analytics</v>
          </cell>
          <cell r="D238" t="str">
            <v>Other Fee Revenue</v>
          </cell>
          <cell r="E238" t="str">
            <v>Other Fee Revenue</v>
          </cell>
          <cell r="F238" t="str">
            <v>Other Fee Revenue</v>
          </cell>
        </row>
        <row r="239">
          <cell r="B239">
            <v>538214</v>
          </cell>
          <cell r="C239" t="str">
            <v xml:space="preserve">Advisor Website - Licensing Fees  </v>
          </cell>
          <cell r="D239" t="str">
            <v>Other Fee Revenue</v>
          </cell>
          <cell r="E239" t="str">
            <v>Other Fee Revenue</v>
          </cell>
          <cell r="F239" t="str">
            <v>Other Fee Revenue</v>
          </cell>
        </row>
        <row r="240">
          <cell r="B240">
            <v>538215</v>
          </cell>
          <cell r="C240" t="str">
            <v>IAS Technology Maintainence Fee</v>
          </cell>
          <cell r="D240" t="str">
            <v>Other Fee Revenue</v>
          </cell>
          <cell r="E240" t="str">
            <v>Other Fee Revenue</v>
          </cell>
          <cell r="F240" t="str">
            <v>Other Fee Revenue</v>
          </cell>
        </row>
        <row r="241">
          <cell r="B241">
            <v>538219</v>
          </cell>
          <cell r="C241" t="str">
            <v>BranchFOLIO Monthly Fee</v>
          </cell>
          <cell r="D241" t="str">
            <v>Other Fee Revenue</v>
          </cell>
          <cell r="E241" t="str">
            <v>Other Fee Revenue</v>
          </cell>
          <cell r="F241" t="str">
            <v>Other Fee Revenue</v>
          </cell>
        </row>
        <row r="242">
          <cell r="B242">
            <v>538220</v>
          </cell>
          <cell r="C242" t="str">
            <v>WealthVision-Subscription Fee</v>
          </cell>
          <cell r="D242" t="str">
            <v>Other Fee Revenue</v>
          </cell>
          <cell r="E242" t="str">
            <v>Other Fee Revenue</v>
          </cell>
          <cell r="F242" t="str">
            <v>Other Fee Revenue</v>
          </cell>
        </row>
        <row r="243">
          <cell r="B243">
            <v>538221</v>
          </cell>
          <cell r="C243" t="str">
            <v>Retirement Partners Tool Suite</v>
          </cell>
          <cell r="D243" t="str">
            <v>Other Fee Revenue</v>
          </cell>
          <cell r="E243" t="str">
            <v>Other Fee Revenue</v>
          </cell>
          <cell r="F243" t="str">
            <v>Other Fee Revenue</v>
          </cell>
        </row>
        <row r="244">
          <cell r="B244">
            <v>538222</v>
          </cell>
          <cell r="C244" t="str">
            <v>Concord Technology Fees</v>
          </cell>
          <cell r="D244" t="str">
            <v>Other Fee Revenue</v>
          </cell>
          <cell r="E244" t="str">
            <v>Other Fee Revenue</v>
          </cell>
          <cell r="F244" t="str">
            <v>Other Fee Revenue</v>
          </cell>
        </row>
        <row r="245">
          <cell r="B245">
            <v>539101</v>
          </cell>
          <cell r="C245" t="str">
            <v>Fees Collected</v>
          </cell>
          <cell r="D245" t="str">
            <v>Other Fee Revenue</v>
          </cell>
          <cell r="E245" t="str">
            <v>Other Fee Revenue</v>
          </cell>
          <cell r="F245" t="str">
            <v>Other Fee Revenue</v>
          </cell>
        </row>
        <row r="246">
          <cell r="B246">
            <v>539101</v>
          </cell>
          <cell r="C246" t="str">
            <v>Fees Collected</v>
          </cell>
          <cell r="D246" t="str">
            <v>Other Fee Revenue</v>
          </cell>
          <cell r="E246" t="str">
            <v>Other Fee Revenue</v>
          </cell>
          <cell r="F246" t="str">
            <v>Other Fee Revenue</v>
          </cell>
        </row>
        <row r="247">
          <cell r="B247">
            <v>539102</v>
          </cell>
          <cell r="C247" t="str">
            <v>Captive - Unearned Premium Revenue</v>
          </cell>
          <cell r="D247" t="str">
            <v>Other Fee Revenue</v>
          </cell>
          <cell r="E247" t="str">
            <v>Other Fee Revenue</v>
          </cell>
          <cell r="F247" t="str">
            <v>Other Fee Revenue</v>
          </cell>
        </row>
        <row r="248">
          <cell r="B248">
            <v>539102</v>
          </cell>
          <cell r="C248" t="str">
            <v>Captive - Unearned Premium Revenue</v>
          </cell>
          <cell r="D248" t="str">
            <v>Other Fee Revenue</v>
          </cell>
          <cell r="E248" t="str">
            <v>Other Fee Revenue</v>
          </cell>
          <cell r="F248" t="str">
            <v>Other Fee Revenue</v>
          </cell>
        </row>
        <row r="249">
          <cell r="B249">
            <v>541210</v>
          </cell>
          <cell r="C249" t="str">
            <v>Margin Interest</v>
          </cell>
          <cell r="D249" t="str">
            <v>Interest Revenue</v>
          </cell>
          <cell r="E249" t="str">
            <v xml:space="preserve">Interest Revenue </v>
          </cell>
          <cell r="F249" t="str">
            <v xml:space="preserve">Interest Revenue </v>
          </cell>
        </row>
        <row r="250">
          <cell r="B250">
            <v>541215</v>
          </cell>
          <cell r="C250" t="str">
            <v>Interest Earned</v>
          </cell>
          <cell r="D250" t="str">
            <v>Interest Revenue</v>
          </cell>
          <cell r="E250" t="str">
            <v xml:space="preserve">Interest Revenue </v>
          </cell>
          <cell r="F250" t="str">
            <v xml:space="preserve">Interest Revenue </v>
          </cell>
        </row>
        <row r="251">
          <cell r="B251">
            <v>541215</v>
          </cell>
          <cell r="C251" t="str">
            <v>Interest Earned</v>
          </cell>
          <cell r="D251" t="str">
            <v>Interest Revenue</v>
          </cell>
          <cell r="E251" t="str">
            <v xml:space="preserve">Interest Revenue </v>
          </cell>
          <cell r="F251" t="str">
            <v xml:space="preserve">Interest Revenue </v>
          </cell>
        </row>
        <row r="252">
          <cell r="B252">
            <v>541215</v>
          </cell>
          <cell r="C252" t="str">
            <v>Interest Earned</v>
          </cell>
          <cell r="D252" t="str">
            <v>Interest Revenue</v>
          </cell>
          <cell r="E252" t="str">
            <v xml:space="preserve">Interest Revenue </v>
          </cell>
          <cell r="F252" t="str">
            <v xml:space="preserve">Interest Revenue </v>
          </cell>
        </row>
        <row r="253">
          <cell r="B253">
            <v>541215</v>
          </cell>
          <cell r="C253" t="str">
            <v>Interest Earned</v>
          </cell>
          <cell r="D253" t="str">
            <v>Interest Revenue</v>
          </cell>
          <cell r="E253" t="str">
            <v xml:space="preserve">Interest Revenue </v>
          </cell>
          <cell r="F253" t="str">
            <v xml:space="preserve">Interest Revenue </v>
          </cell>
        </row>
        <row r="254">
          <cell r="B254">
            <v>541215</v>
          </cell>
          <cell r="C254" t="str">
            <v>Interest Earned</v>
          </cell>
          <cell r="D254" t="str">
            <v>Interest Revenue</v>
          </cell>
          <cell r="E254" t="str">
            <v xml:space="preserve">Interest Revenue </v>
          </cell>
          <cell r="F254" t="str">
            <v xml:space="preserve">Interest Revenue </v>
          </cell>
        </row>
        <row r="255">
          <cell r="B255">
            <v>541215</v>
          </cell>
          <cell r="C255" t="str">
            <v>Interest Earned</v>
          </cell>
          <cell r="D255" t="str">
            <v>Interest Revenue</v>
          </cell>
          <cell r="E255" t="str">
            <v xml:space="preserve">Interest Revenue </v>
          </cell>
          <cell r="F255" t="str">
            <v xml:space="preserve">Interest Revenue </v>
          </cell>
        </row>
        <row r="256">
          <cell r="B256">
            <v>542110</v>
          </cell>
          <cell r="C256" t="str">
            <v>Interest Expense</v>
          </cell>
          <cell r="D256" t="str">
            <v>Interest Revenue</v>
          </cell>
          <cell r="E256" t="str">
            <v xml:space="preserve">Interest Revenue </v>
          </cell>
          <cell r="F256" t="str">
            <v xml:space="preserve">Interest Revenue </v>
          </cell>
        </row>
        <row r="257">
          <cell r="B257">
            <v>542120</v>
          </cell>
          <cell r="C257" t="str">
            <v>Swingline - Interest Expense</v>
          </cell>
          <cell r="D257" t="str">
            <v>Interest Revenue</v>
          </cell>
          <cell r="E257" t="str">
            <v xml:space="preserve">Interest Revenue </v>
          </cell>
          <cell r="F257" t="str">
            <v xml:space="preserve">Interest Revenue </v>
          </cell>
        </row>
        <row r="258">
          <cell r="B258">
            <v>551110</v>
          </cell>
          <cell r="C258" t="str">
            <v>Intercompany Service Agmt</v>
          </cell>
          <cell r="D258" t="str">
            <v>ISA</v>
          </cell>
          <cell r="E258" t="str">
            <v>ISA</v>
          </cell>
          <cell r="F258" t="str">
            <v>ISA</v>
          </cell>
        </row>
        <row r="259">
          <cell r="B259">
            <v>551110</v>
          </cell>
          <cell r="C259" t="str">
            <v>Intercompany Service Agmt</v>
          </cell>
          <cell r="D259" t="str">
            <v>ISA</v>
          </cell>
          <cell r="E259" t="str">
            <v>ISA</v>
          </cell>
          <cell r="F259" t="str">
            <v>ISA</v>
          </cell>
        </row>
        <row r="260">
          <cell r="B260">
            <v>551110</v>
          </cell>
          <cell r="C260" t="str">
            <v>Intercompany Service Agmt</v>
          </cell>
          <cell r="D260" t="str">
            <v>ISA</v>
          </cell>
          <cell r="E260" t="str">
            <v>ISA</v>
          </cell>
          <cell r="F260" t="str">
            <v>ISA</v>
          </cell>
        </row>
        <row r="261">
          <cell r="B261">
            <v>551110</v>
          </cell>
          <cell r="C261" t="str">
            <v>Intercompany Service Agmt</v>
          </cell>
          <cell r="D261" t="str">
            <v>ISA</v>
          </cell>
          <cell r="E261" t="str">
            <v>ISA</v>
          </cell>
          <cell r="F261" t="str">
            <v>ISA</v>
          </cell>
        </row>
        <row r="262">
          <cell r="B262">
            <v>551110</v>
          </cell>
          <cell r="C262" t="str">
            <v>Intercompany Service Agmt</v>
          </cell>
          <cell r="D262" t="str">
            <v>ISA</v>
          </cell>
          <cell r="E262" t="str">
            <v>ISA</v>
          </cell>
          <cell r="F262" t="str">
            <v>ISA</v>
          </cell>
        </row>
        <row r="263">
          <cell r="B263">
            <v>551120</v>
          </cell>
          <cell r="C263" t="str">
            <v>Subsidiary Income - 100% Owned</v>
          </cell>
          <cell r="D263" t="str">
            <v>Other Revenue</v>
          </cell>
          <cell r="E263" t="str">
            <v>Other Revenue</v>
          </cell>
          <cell r="F263" t="str">
            <v>Other Revenue</v>
          </cell>
        </row>
        <row r="264">
          <cell r="B264">
            <v>551120</v>
          </cell>
          <cell r="C264" t="str">
            <v>Subsidiary Income - 100% Owned</v>
          </cell>
          <cell r="D264" t="str">
            <v>Other Revenue</v>
          </cell>
          <cell r="E264" t="str">
            <v>Other Revenue</v>
          </cell>
          <cell r="F264" t="str">
            <v>Other Revenue</v>
          </cell>
        </row>
        <row r="265">
          <cell r="B265">
            <v>551120</v>
          </cell>
          <cell r="C265" t="str">
            <v>Subsidiary Income - 100% Owned</v>
          </cell>
          <cell r="D265" t="str">
            <v>Other Revenue</v>
          </cell>
          <cell r="E265" t="str">
            <v>Other Revenue</v>
          </cell>
          <cell r="F265" t="str">
            <v>Other Revenue</v>
          </cell>
        </row>
        <row r="266">
          <cell r="B266">
            <v>551120</v>
          </cell>
          <cell r="C266" t="str">
            <v>Subsidiary Income - 100% Owned</v>
          </cell>
          <cell r="D266" t="str">
            <v>Other Revenue</v>
          </cell>
          <cell r="E266" t="str">
            <v>Other Revenue</v>
          </cell>
          <cell r="F266" t="str">
            <v>Other Revenue</v>
          </cell>
        </row>
        <row r="267">
          <cell r="B267">
            <v>551120</v>
          </cell>
          <cell r="C267" t="str">
            <v>Subsidiary Income - 100% Owned</v>
          </cell>
          <cell r="D267" t="str">
            <v>Other Revenue</v>
          </cell>
          <cell r="E267" t="str">
            <v>Other Revenue</v>
          </cell>
          <cell r="F267" t="str">
            <v>Other Revenue</v>
          </cell>
        </row>
        <row r="268">
          <cell r="B268">
            <v>551120</v>
          </cell>
          <cell r="C268" t="str">
            <v>Subsidiary Income - 100% Owned</v>
          </cell>
          <cell r="D268" t="str">
            <v>Other Revenue</v>
          </cell>
          <cell r="E268" t="str">
            <v>Other Revenue</v>
          </cell>
          <cell r="F268" t="str">
            <v>Other Revenue</v>
          </cell>
        </row>
        <row r="269">
          <cell r="B269">
            <v>551120</v>
          </cell>
          <cell r="C269" t="str">
            <v>Subsidiary Income - 100% Owned</v>
          </cell>
          <cell r="D269" t="str">
            <v>Other Revenue</v>
          </cell>
          <cell r="E269" t="str">
            <v>Other Revenue</v>
          </cell>
          <cell r="F269" t="str">
            <v>Other Revenue</v>
          </cell>
        </row>
        <row r="270">
          <cell r="B270">
            <v>551125</v>
          </cell>
          <cell r="C270" t="str">
            <v>Unreal. G/Loss-Trading</v>
          </cell>
          <cell r="D270" t="str">
            <v>Other Revenue</v>
          </cell>
          <cell r="E270" t="str">
            <v>Other Revenue</v>
          </cell>
          <cell r="F270" t="str">
            <v>Other Revenue</v>
          </cell>
        </row>
        <row r="271">
          <cell r="B271">
            <v>551130</v>
          </cell>
          <cell r="C271" t="str">
            <v>Unreal. G/Loss-Non Trade</v>
          </cell>
          <cell r="D271" t="str">
            <v>Other Revenue</v>
          </cell>
          <cell r="E271" t="str">
            <v>Other Revenue</v>
          </cell>
          <cell r="F271" t="str">
            <v>Other Revenue</v>
          </cell>
        </row>
        <row r="272">
          <cell r="B272">
            <v>551130</v>
          </cell>
          <cell r="C272" t="str">
            <v>Unreal. G/Loss-Non Trade</v>
          </cell>
          <cell r="D272" t="str">
            <v>Other Revenue</v>
          </cell>
          <cell r="E272" t="str">
            <v>Other Revenue</v>
          </cell>
          <cell r="F272" t="str">
            <v>Other Revenue</v>
          </cell>
        </row>
        <row r="273">
          <cell r="B273">
            <v>551135</v>
          </cell>
          <cell r="C273" t="str">
            <v>Unreal G/L NQ Def Comp Plan-Adv</v>
          </cell>
          <cell r="D273" t="str">
            <v>Other Revenue</v>
          </cell>
          <cell r="E273" t="str">
            <v>Other Revenue</v>
          </cell>
          <cell r="F273" t="str">
            <v>Other Revenue</v>
          </cell>
        </row>
        <row r="274">
          <cell r="B274">
            <v>551140</v>
          </cell>
          <cell r="C274" t="str">
            <v>Realized G/L NQ Def comp Plan Inv</v>
          </cell>
          <cell r="D274" t="str">
            <v>Other Revenue</v>
          </cell>
          <cell r="E274" t="str">
            <v>Other Revenue</v>
          </cell>
          <cell r="F274" t="str">
            <v>Other Revenue</v>
          </cell>
        </row>
        <row r="275">
          <cell r="B275">
            <v>551145</v>
          </cell>
          <cell r="C275" t="str">
            <v>Realized Gain (Loss)</v>
          </cell>
          <cell r="D275" t="str">
            <v>Other Revenue</v>
          </cell>
          <cell r="E275" t="str">
            <v>Other Revenue</v>
          </cell>
          <cell r="F275" t="str">
            <v>Other Revenue</v>
          </cell>
        </row>
        <row r="276">
          <cell r="B276">
            <v>551150</v>
          </cell>
          <cell r="C276" t="str">
            <v>Dividend Income</v>
          </cell>
          <cell r="D276" t="str">
            <v>Other Revenue</v>
          </cell>
          <cell r="E276" t="str">
            <v>Other Revenue</v>
          </cell>
          <cell r="F276" t="str">
            <v>Other Revenue</v>
          </cell>
        </row>
        <row r="277">
          <cell r="B277">
            <v>551155</v>
          </cell>
          <cell r="C277" t="str">
            <v>Dividend Income NQ Def comp-plan-</v>
          </cell>
          <cell r="D277" t="str">
            <v>Other Revenue</v>
          </cell>
          <cell r="E277" t="str">
            <v>Other Revenue</v>
          </cell>
          <cell r="F277" t="str">
            <v>Other Revenue</v>
          </cell>
        </row>
        <row r="278">
          <cell r="B278">
            <v>551165</v>
          </cell>
          <cell r="C278" t="str">
            <v>Alternative Investment Mktg. Allowance</v>
          </cell>
          <cell r="D278" t="str">
            <v>Other Revenue</v>
          </cell>
          <cell r="E278" t="str">
            <v>Other Revenue</v>
          </cell>
          <cell r="F278" t="str">
            <v>Other Revenue</v>
          </cell>
        </row>
        <row r="279">
          <cell r="B279">
            <v>551185</v>
          </cell>
          <cell r="C279" t="str">
            <v>Order Flow</v>
          </cell>
          <cell r="D279" t="str">
            <v>Other Revenue</v>
          </cell>
          <cell r="E279" t="str">
            <v>Other Revenue</v>
          </cell>
          <cell r="F279" t="str">
            <v>Other Revenue</v>
          </cell>
        </row>
        <row r="280">
          <cell r="B280">
            <v>551186</v>
          </cell>
          <cell r="C280" t="str">
            <v>Retirement Partner Program Fees</v>
          </cell>
          <cell r="D280" t="str">
            <v>Other Revenue</v>
          </cell>
          <cell r="E280" t="str">
            <v>Other Revenue</v>
          </cell>
          <cell r="F280" t="str">
            <v>Other Revenue</v>
          </cell>
        </row>
        <row r="281">
          <cell r="B281">
            <v>551187</v>
          </cell>
          <cell r="C281" t="str">
            <v>Fund Setup Fee</v>
          </cell>
          <cell r="D281" t="str">
            <v>Other Revenue</v>
          </cell>
          <cell r="E281" t="str">
            <v>Other Revenue</v>
          </cell>
          <cell r="F281" t="str">
            <v>Other Revenue</v>
          </cell>
        </row>
        <row r="282">
          <cell r="B282">
            <v>551199</v>
          </cell>
          <cell r="C282" t="str">
            <v>Miscellaneous Income</v>
          </cell>
          <cell r="D282" t="str">
            <v>Other Revenue</v>
          </cell>
          <cell r="E282" t="str">
            <v>Other Revenue</v>
          </cell>
          <cell r="F282" t="str">
            <v>Other Revenue</v>
          </cell>
        </row>
        <row r="283">
          <cell r="B283">
            <v>611110</v>
          </cell>
          <cell r="C283" t="str">
            <v>Mutual Funds - MFDA</v>
          </cell>
          <cell r="D283" t="str">
            <v>Mutual Funds Sales Expense</v>
          </cell>
          <cell r="E283" t="str">
            <v>Sales Commission Expense</v>
          </cell>
          <cell r="F283" t="str">
            <v>Commission Expense</v>
          </cell>
        </row>
        <row r="284">
          <cell r="B284">
            <v>611115</v>
          </cell>
          <cell r="C284" t="str">
            <v>Mutual Funds - BETA</v>
          </cell>
          <cell r="D284" t="str">
            <v>Mutual Funds Sales Expense</v>
          </cell>
          <cell r="E284" t="str">
            <v>Sales Commission Expense</v>
          </cell>
          <cell r="F284" t="str">
            <v>Commission Expense</v>
          </cell>
        </row>
        <row r="285">
          <cell r="B285">
            <v>611120</v>
          </cell>
          <cell r="C285" t="str">
            <v>Mutual Fund - Direct</v>
          </cell>
          <cell r="D285" t="str">
            <v>Mutual Funds Sales Expense</v>
          </cell>
          <cell r="E285" t="str">
            <v>Sales Commission Expense</v>
          </cell>
          <cell r="F285" t="str">
            <v>Commission Expense</v>
          </cell>
        </row>
        <row r="286">
          <cell r="B286">
            <v>611130</v>
          </cell>
          <cell r="C286" t="str">
            <v>OMP Mutual Funds</v>
          </cell>
          <cell r="D286" t="str">
            <v>Mutual Funds Sales Expense</v>
          </cell>
          <cell r="E286" t="str">
            <v>Sales Commission Expense</v>
          </cell>
          <cell r="F286" t="str">
            <v>Commission Expense</v>
          </cell>
        </row>
        <row r="287">
          <cell r="B287">
            <v>611135</v>
          </cell>
          <cell r="C287" t="str">
            <v>Hedge Funds Products</v>
          </cell>
          <cell r="D287" t="str">
            <v>Mutual Funds Sales Expense</v>
          </cell>
          <cell r="E287" t="str">
            <v>Sales Commission Expense</v>
          </cell>
          <cell r="F287" t="str">
            <v>Commission Expense</v>
          </cell>
        </row>
        <row r="288">
          <cell r="B288">
            <v>611195</v>
          </cell>
          <cell r="C288" t="str">
            <v>OMP Production Bonus</v>
          </cell>
          <cell r="D288" t="str">
            <v>Production Bonus Expense</v>
          </cell>
          <cell r="E288" t="str">
            <v>Production Bonus Expense</v>
          </cell>
          <cell r="F288" t="str">
            <v>Commission Expense</v>
          </cell>
        </row>
        <row r="289">
          <cell r="B289">
            <v>611215</v>
          </cell>
          <cell r="C289" t="str">
            <v>Mutual Fund Trails - BETA</v>
          </cell>
          <cell r="D289" t="str">
            <v>Mutual Funds Trails Expense</v>
          </cell>
          <cell r="E289" t="str">
            <v>Trails Commission Expense</v>
          </cell>
          <cell r="F289" t="str">
            <v>Commission Expense</v>
          </cell>
        </row>
        <row r="290">
          <cell r="B290">
            <v>611216</v>
          </cell>
          <cell r="C290" t="str">
            <v>Non-Erisa 12B-1's (M/F Trls-BETA)</v>
          </cell>
          <cell r="D290" t="str">
            <v>Mutual Funds Trails Expense</v>
          </cell>
          <cell r="E290" t="str">
            <v>Trails Commission Expense</v>
          </cell>
          <cell r="F290" t="str">
            <v>Commission Expense</v>
          </cell>
        </row>
        <row r="291">
          <cell r="B291">
            <v>611220</v>
          </cell>
          <cell r="C291" t="str">
            <v>Mutual Fund Trails - Direct</v>
          </cell>
          <cell r="D291" t="str">
            <v>Mutual Funds Trails Expense</v>
          </cell>
          <cell r="E291" t="str">
            <v>Trails Commission Expense</v>
          </cell>
          <cell r="F291" t="str">
            <v>Commission Expense</v>
          </cell>
        </row>
        <row r="292">
          <cell r="B292">
            <v>611230</v>
          </cell>
          <cell r="C292" t="str">
            <v>Mutual Fund Trails-OMP</v>
          </cell>
          <cell r="D292" t="str">
            <v>Mutual Funds Trails Expense</v>
          </cell>
          <cell r="E292" t="str">
            <v>Trails Commission Expense</v>
          </cell>
          <cell r="F292" t="str">
            <v>Commission Expense</v>
          </cell>
        </row>
        <row r="293">
          <cell r="B293">
            <v>612110</v>
          </cell>
          <cell r="C293" t="str">
            <v>Direct Fixed Annuity Products</v>
          </cell>
          <cell r="D293" t="str">
            <v>Fixed Annuity Sales Expense</v>
          </cell>
          <cell r="E293" t="str">
            <v>Sales Commission Expense</v>
          </cell>
          <cell r="F293" t="str">
            <v>Commission Expense</v>
          </cell>
        </row>
        <row r="294">
          <cell r="B294">
            <v>612115</v>
          </cell>
          <cell r="C294" t="str">
            <v>Associates - Fixed Annuities</v>
          </cell>
          <cell r="D294" t="str">
            <v>Fixed Annuity Sales Expense</v>
          </cell>
          <cell r="E294" t="str">
            <v>Sales Commission Expense</v>
          </cell>
          <cell r="F294" t="str">
            <v>Commission Expense</v>
          </cell>
        </row>
        <row r="295">
          <cell r="B295">
            <v>612120</v>
          </cell>
          <cell r="C295" t="str">
            <v>Group Variable Annuity</v>
          </cell>
          <cell r="D295" t="str">
            <v>Other Sales Expense</v>
          </cell>
          <cell r="E295" t="str">
            <v>Sales Commission Expense</v>
          </cell>
          <cell r="F295" t="str">
            <v>Commission Expense</v>
          </cell>
        </row>
        <row r="296">
          <cell r="B296">
            <v>612125</v>
          </cell>
          <cell r="C296" t="str">
            <v>OAP Variable Annuity</v>
          </cell>
          <cell r="D296" t="str">
            <v>Variable Annuity Sales Expense</v>
          </cell>
          <cell r="E296" t="str">
            <v>Sales Commission Expense</v>
          </cell>
          <cell r="F296" t="str">
            <v>Commission Expense</v>
          </cell>
        </row>
        <row r="297">
          <cell r="B297">
            <v>612135</v>
          </cell>
          <cell r="C297" t="str">
            <v>Direct Variable Annuity Expense</v>
          </cell>
          <cell r="D297" t="str">
            <v>Variable Annuity Sales Expense</v>
          </cell>
          <cell r="E297" t="str">
            <v>Sales Commission Expense</v>
          </cell>
          <cell r="F297" t="str">
            <v>Commission Expense</v>
          </cell>
        </row>
        <row r="298">
          <cell r="B298">
            <v>612140</v>
          </cell>
          <cell r="C298" t="str">
            <v>Variable Annuity-BETA</v>
          </cell>
          <cell r="D298" t="str">
            <v>Variable Annuity Sales Expense</v>
          </cell>
          <cell r="E298" t="str">
            <v>Sales Commission Expense</v>
          </cell>
          <cell r="F298" t="str">
            <v>Commission Expense</v>
          </cell>
        </row>
        <row r="299">
          <cell r="B299">
            <v>612145</v>
          </cell>
          <cell r="C299" t="str">
            <v>OAP VA Production Bonus</v>
          </cell>
          <cell r="D299" t="str">
            <v>Production Bonus Expense</v>
          </cell>
          <cell r="E299" t="str">
            <v>Production Bonus Expense</v>
          </cell>
          <cell r="F299" t="str">
            <v>Commission Expense</v>
          </cell>
        </row>
        <row r="300">
          <cell r="B300">
            <v>612210</v>
          </cell>
          <cell r="C300" t="str">
            <v>FA Trails</v>
          </cell>
          <cell r="D300" t="str">
            <v>Fixed Annuity Trails Expense</v>
          </cell>
          <cell r="E300" t="str">
            <v>Trails Commission Expense</v>
          </cell>
          <cell r="F300" t="str">
            <v>Commission Expense</v>
          </cell>
        </row>
        <row r="301">
          <cell r="B301">
            <v>612220</v>
          </cell>
          <cell r="C301" t="str">
            <v>Group Variable Annuity Trails</v>
          </cell>
          <cell r="D301" t="str">
            <v>Variable Annuity Trails Expense</v>
          </cell>
          <cell r="E301" t="str">
            <v>Trails Commission Expense</v>
          </cell>
          <cell r="F301" t="str">
            <v>Commission Expense</v>
          </cell>
        </row>
        <row r="302">
          <cell r="B302">
            <v>612230</v>
          </cell>
          <cell r="C302" t="str">
            <v>OAP Variable Annuity Trails</v>
          </cell>
          <cell r="D302" t="str">
            <v>Variable Annuity Trails Expense</v>
          </cell>
          <cell r="E302" t="str">
            <v>Trails Commission Expense</v>
          </cell>
          <cell r="F302" t="str">
            <v>Commission Expense</v>
          </cell>
        </row>
        <row r="303">
          <cell r="B303">
            <v>612240</v>
          </cell>
          <cell r="C303" t="str">
            <v>Direct Variable Annuity Trails</v>
          </cell>
          <cell r="D303" t="str">
            <v>Variable Annuity Trails Expense</v>
          </cell>
          <cell r="E303" t="str">
            <v>Trails Commission Expense</v>
          </cell>
          <cell r="F303" t="str">
            <v>Commission Expense</v>
          </cell>
        </row>
        <row r="304">
          <cell r="B304">
            <v>613110</v>
          </cell>
          <cell r="C304" t="str">
            <v>Direct Ins Products - Whole Life</v>
          </cell>
          <cell r="D304" t="str">
            <v>Insurance Sales Expense</v>
          </cell>
          <cell r="E304" t="str">
            <v>Sales Commission Expense</v>
          </cell>
          <cell r="F304" t="str">
            <v>Commission Expense</v>
          </cell>
        </row>
        <row r="305">
          <cell r="B305">
            <v>613111</v>
          </cell>
          <cell r="C305" t="str">
            <v>Direct Ins Products - Term Life</v>
          </cell>
          <cell r="D305" t="str">
            <v>Insurance Sales Expense</v>
          </cell>
          <cell r="E305" t="str">
            <v>Sales Commission Expense</v>
          </cell>
          <cell r="F305" t="str">
            <v>Commission Expense</v>
          </cell>
        </row>
        <row r="306">
          <cell r="B306">
            <v>613112</v>
          </cell>
          <cell r="C306" t="str">
            <v>Direct Ins Products - Variable L</v>
          </cell>
          <cell r="D306" t="str">
            <v>Insurance Sales Expense</v>
          </cell>
          <cell r="E306" t="str">
            <v>Sales Commission Expense</v>
          </cell>
          <cell r="F306" t="str">
            <v>Commission Expense</v>
          </cell>
        </row>
        <row r="307">
          <cell r="B307">
            <v>613113</v>
          </cell>
          <cell r="C307" t="str">
            <v>Direct Ins Products - Universal</v>
          </cell>
          <cell r="D307" t="str">
            <v>Insurance Sales Expense</v>
          </cell>
          <cell r="E307" t="str">
            <v>Sales Commission Expense</v>
          </cell>
          <cell r="F307" t="str">
            <v>Commission Expense</v>
          </cell>
        </row>
        <row r="308">
          <cell r="B308">
            <v>613114</v>
          </cell>
          <cell r="C308" t="str">
            <v>Direct Ins Products - Disability</v>
          </cell>
          <cell r="D308" t="str">
            <v>Insurance Sales Expense</v>
          </cell>
          <cell r="E308" t="str">
            <v>Sales Commission Expense</v>
          </cell>
          <cell r="F308" t="str">
            <v>Commission Expense</v>
          </cell>
        </row>
        <row r="309">
          <cell r="B309">
            <v>613115</v>
          </cell>
          <cell r="C309" t="str">
            <v>Direct Ins Products - Long-Term</v>
          </cell>
          <cell r="D309" t="str">
            <v>Insurance Sales Expense</v>
          </cell>
          <cell r="E309" t="str">
            <v>Sales Commission Expense</v>
          </cell>
          <cell r="F309" t="str">
            <v>Commission Expense</v>
          </cell>
        </row>
        <row r="310">
          <cell r="B310">
            <v>613118</v>
          </cell>
          <cell r="C310" t="str">
            <v>Associates-Other</v>
          </cell>
          <cell r="D310" t="str">
            <v>Insurance Sales Expense</v>
          </cell>
          <cell r="E310" t="str">
            <v>Sales Commission Expense</v>
          </cell>
          <cell r="F310" t="str">
            <v>Commission Expense</v>
          </cell>
        </row>
        <row r="311">
          <cell r="B311">
            <v>613150</v>
          </cell>
          <cell r="C311" t="str">
            <v>Associates-Whole Life</v>
          </cell>
          <cell r="D311" t="str">
            <v>Insurance Sales Expense</v>
          </cell>
          <cell r="E311" t="str">
            <v>Sales Commission Expense</v>
          </cell>
          <cell r="F311" t="str">
            <v>Commission Expense</v>
          </cell>
        </row>
        <row r="312">
          <cell r="B312">
            <v>613151</v>
          </cell>
          <cell r="C312" t="str">
            <v>Associates-Term Life</v>
          </cell>
          <cell r="D312" t="str">
            <v>Insurance Sales Expense</v>
          </cell>
          <cell r="E312" t="str">
            <v>Sales Commission Expense</v>
          </cell>
          <cell r="F312" t="str">
            <v>Commission Expense</v>
          </cell>
        </row>
        <row r="313">
          <cell r="B313">
            <v>613152</v>
          </cell>
          <cell r="C313" t="str">
            <v>Associates-Universal Life</v>
          </cell>
          <cell r="D313" t="str">
            <v>Insurance Sales Expense</v>
          </cell>
          <cell r="E313" t="str">
            <v>Sales Commission Expense</v>
          </cell>
          <cell r="F313" t="str">
            <v>Commission Expense</v>
          </cell>
        </row>
        <row r="314">
          <cell r="B314">
            <v>613153</v>
          </cell>
          <cell r="C314" t="str">
            <v>Associates-Long Term Care</v>
          </cell>
          <cell r="D314" t="str">
            <v>Insurance Sales Expense</v>
          </cell>
          <cell r="E314" t="str">
            <v>Sales Commission Expense</v>
          </cell>
          <cell r="F314" t="str">
            <v>Commission Expense</v>
          </cell>
        </row>
        <row r="315">
          <cell r="B315">
            <v>613154</v>
          </cell>
          <cell r="C315" t="str">
            <v>Associates-Life Settlement</v>
          </cell>
          <cell r="D315" t="str">
            <v>Insurance Sales Expense</v>
          </cell>
          <cell r="E315" t="str">
            <v>Sales Commission Expense</v>
          </cell>
          <cell r="F315" t="str">
            <v>Commission Expense</v>
          </cell>
        </row>
        <row r="316">
          <cell r="B316">
            <v>613221</v>
          </cell>
          <cell r="C316" t="str">
            <v>Variable Life Trails</v>
          </cell>
          <cell r="D316" t="str">
            <v>Insurance Trails Expense</v>
          </cell>
          <cell r="E316" t="str">
            <v>Trails Commission Expense</v>
          </cell>
          <cell r="F316" t="str">
            <v>Commission Expense</v>
          </cell>
        </row>
        <row r="317">
          <cell r="B317">
            <v>614110</v>
          </cell>
          <cell r="C317" t="str">
            <v>Direct Investments</v>
          </cell>
          <cell r="D317" t="str">
            <v>Direct Investment Sales Expense</v>
          </cell>
          <cell r="E317" t="str">
            <v>Sales Commission Expense</v>
          </cell>
          <cell r="F317" t="str">
            <v>Commission Expense</v>
          </cell>
        </row>
        <row r="318">
          <cell r="B318">
            <v>614115</v>
          </cell>
          <cell r="C318" t="str">
            <v>Direct Investments - BETA</v>
          </cell>
          <cell r="D318" t="str">
            <v>Direct Investment Sales Expense</v>
          </cell>
          <cell r="E318" t="str">
            <v>Sales Commission Expense</v>
          </cell>
          <cell r="F318" t="str">
            <v>Commission Expense</v>
          </cell>
        </row>
        <row r="319">
          <cell r="B319">
            <v>614120</v>
          </cell>
          <cell r="C319" t="str">
            <v>NEW ACCOUNT</v>
          </cell>
          <cell r="D319" t="str">
            <v>Direct Investment Sales Expense</v>
          </cell>
          <cell r="E319" t="str">
            <v>Sales Commission Expense</v>
          </cell>
          <cell r="F319" t="str">
            <v>Commission Expense</v>
          </cell>
        </row>
        <row r="320">
          <cell r="B320">
            <v>614125</v>
          </cell>
          <cell r="C320" t="str">
            <v>Direct Current Sales Expense</v>
          </cell>
          <cell r="D320" t="str">
            <v>Direct Investment Sales Expense</v>
          </cell>
          <cell r="E320" t="str">
            <v>Sales Commission Expense</v>
          </cell>
          <cell r="F320" t="str">
            <v>Commission Expense</v>
          </cell>
        </row>
        <row r="321">
          <cell r="B321">
            <v>614130</v>
          </cell>
          <cell r="C321" t="str">
            <v>Mtn America CU -UTAH</v>
          </cell>
          <cell r="D321" t="str">
            <v>Direct Investment Sales Expense</v>
          </cell>
          <cell r="E321" t="str">
            <v>Sales Commission Expense</v>
          </cell>
          <cell r="F321" t="str">
            <v>Commission Expense</v>
          </cell>
        </row>
        <row r="322">
          <cell r="B322">
            <v>614210</v>
          </cell>
          <cell r="C322" t="str">
            <v>Traded Direct Invest - Trails</v>
          </cell>
          <cell r="D322" t="str">
            <v>Direct Investment Trails Expense</v>
          </cell>
          <cell r="E322" t="str">
            <v>Trails Commission Expense</v>
          </cell>
          <cell r="F322" t="str">
            <v>Commission Expense</v>
          </cell>
        </row>
        <row r="323">
          <cell r="B323">
            <v>614225</v>
          </cell>
          <cell r="C323" t="str">
            <v>Private Placements - Trails</v>
          </cell>
          <cell r="D323" t="str">
            <v>Direct Investment Trails Expense</v>
          </cell>
          <cell r="E323" t="str">
            <v>Trails Commission Expense</v>
          </cell>
          <cell r="F323" t="str">
            <v>Commission Expense</v>
          </cell>
        </row>
        <row r="324">
          <cell r="B324">
            <v>615110</v>
          </cell>
          <cell r="C324" t="str">
            <v>Listed Stocks</v>
          </cell>
          <cell r="D324" t="str">
            <v>General Securities Sales Expense</v>
          </cell>
          <cell r="E324" t="str">
            <v>Sales Commission Expense</v>
          </cell>
          <cell r="F324" t="str">
            <v>Commission Expense</v>
          </cell>
        </row>
        <row r="325">
          <cell r="B325">
            <v>615115</v>
          </cell>
          <cell r="C325" t="str">
            <v>Listed Stocks - BETA</v>
          </cell>
          <cell r="D325" t="str">
            <v>General Securities Sales Expense</v>
          </cell>
          <cell r="E325" t="str">
            <v>Sales Commission Expense</v>
          </cell>
          <cell r="F325" t="str">
            <v>Commission Expense</v>
          </cell>
        </row>
        <row r="326">
          <cell r="B326">
            <v>615125</v>
          </cell>
          <cell r="C326" t="str">
            <v>Stock Options - BETA</v>
          </cell>
          <cell r="D326" t="str">
            <v>Other Sales Expense</v>
          </cell>
          <cell r="E326" t="str">
            <v>Sales Commission Expense</v>
          </cell>
          <cell r="F326" t="str">
            <v>Commission Expense</v>
          </cell>
        </row>
        <row r="327">
          <cell r="B327">
            <v>615130</v>
          </cell>
          <cell r="C327" t="str">
            <v>OTC Agency - BETA</v>
          </cell>
          <cell r="D327" t="str">
            <v>General Securities Sales Expense</v>
          </cell>
          <cell r="E327" t="str">
            <v>Sales Commission Expense</v>
          </cell>
          <cell r="F327" t="str">
            <v>Commission Expense</v>
          </cell>
        </row>
        <row r="328">
          <cell r="B328">
            <v>615135</v>
          </cell>
          <cell r="C328" t="str">
            <v>Syndicate Underwriting - BETA</v>
          </cell>
          <cell r="D328" t="str">
            <v>Other Sales Expense</v>
          </cell>
          <cell r="E328" t="str">
            <v>Sales Commission Expense</v>
          </cell>
          <cell r="F328" t="str">
            <v>Commission Expense</v>
          </cell>
        </row>
        <row r="329">
          <cell r="B329">
            <v>615195</v>
          </cell>
          <cell r="C329" t="str">
            <v>General Securities Bonus</v>
          </cell>
          <cell r="D329" t="str">
            <v>Production Bonus Expense</v>
          </cell>
          <cell r="E329" t="str">
            <v>Production Bonus Expense</v>
          </cell>
          <cell r="F329" t="str">
            <v>Commission Expense</v>
          </cell>
        </row>
        <row r="330">
          <cell r="B330">
            <v>616110</v>
          </cell>
          <cell r="C330" t="str">
            <v>FI Agency - BETA</v>
          </cell>
          <cell r="D330" t="str">
            <v>Fixed Income Sales Expense</v>
          </cell>
          <cell r="E330" t="str">
            <v>Sales Commission Expense</v>
          </cell>
          <cell r="F330" t="str">
            <v>Commission Expense</v>
          </cell>
        </row>
        <row r="331">
          <cell r="B331">
            <v>616120</v>
          </cell>
          <cell r="C331" t="str">
            <v>FI Principal - BETA</v>
          </cell>
          <cell r="D331" t="str">
            <v>Fixed Income Sales Expense</v>
          </cell>
          <cell r="E331" t="str">
            <v>Sales Commission Expense</v>
          </cell>
          <cell r="F331" t="str">
            <v>Commission Expense</v>
          </cell>
        </row>
        <row r="332">
          <cell r="B332">
            <v>616125</v>
          </cell>
          <cell r="C332" t="str">
            <v>529 Commissions</v>
          </cell>
          <cell r="D332" t="str">
            <v>Fixed Income Sales Expense</v>
          </cell>
          <cell r="E332" t="str">
            <v>Sales Commission Expense</v>
          </cell>
          <cell r="F332" t="str">
            <v>Commission Expense</v>
          </cell>
        </row>
        <row r="333">
          <cell r="B333">
            <v>616130</v>
          </cell>
          <cell r="C333" t="str">
            <v>Unit Investment Trusts</v>
          </cell>
          <cell r="D333" t="str">
            <v>Fixed Income Sales Expense</v>
          </cell>
          <cell r="E333" t="str">
            <v>Sales Commission Expense</v>
          </cell>
          <cell r="F333" t="str">
            <v>Commission Expense</v>
          </cell>
        </row>
        <row r="334">
          <cell r="B334">
            <v>616135</v>
          </cell>
          <cell r="C334" t="str">
            <v>Unit Investment Trusts - BETA</v>
          </cell>
          <cell r="D334" t="str">
            <v>Fixed Income Sales Expense</v>
          </cell>
          <cell r="E334" t="str">
            <v>Sales Commission Expense</v>
          </cell>
          <cell r="F334" t="str">
            <v>Commission Expense</v>
          </cell>
        </row>
        <row r="335">
          <cell r="B335">
            <v>616220</v>
          </cell>
          <cell r="C335" t="str">
            <v>529 Trails</v>
          </cell>
          <cell r="D335" t="str">
            <v>Fixed Income Trails Expense</v>
          </cell>
          <cell r="E335" t="str">
            <v>Trails Commission Expense</v>
          </cell>
          <cell r="F335" t="str">
            <v>Commission Expense</v>
          </cell>
        </row>
        <row r="336">
          <cell r="B336">
            <v>619110</v>
          </cell>
          <cell r="C336" t="str">
            <v>Commodity Expense</v>
          </cell>
          <cell r="D336" t="str">
            <v>Other Sales Expense</v>
          </cell>
          <cell r="E336" t="str">
            <v>Sales Commission Expense</v>
          </cell>
          <cell r="F336" t="str">
            <v>Commission Expense</v>
          </cell>
        </row>
        <row r="337">
          <cell r="B337">
            <v>619115</v>
          </cell>
          <cell r="C337" t="str">
            <v>Commodities Exp - BETA</v>
          </cell>
          <cell r="D337" t="str">
            <v>Other Sales Expense</v>
          </cell>
          <cell r="E337" t="str">
            <v>Sales Commission Expense</v>
          </cell>
          <cell r="F337" t="str">
            <v>Commission Expense</v>
          </cell>
        </row>
        <row r="338">
          <cell r="B338">
            <v>619125</v>
          </cell>
          <cell r="C338" t="str">
            <v>Rollover Production Expense</v>
          </cell>
          <cell r="D338" t="str">
            <v>Other Sales Expense</v>
          </cell>
          <cell r="E338" t="str">
            <v>Sales Commission Expense</v>
          </cell>
          <cell r="F338" t="str">
            <v>Commission Expense</v>
          </cell>
        </row>
        <row r="339">
          <cell r="B339">
            <v>619130</v>
          </cell>
          <cell r="C339" t="str">
            <v>Direct Finders Fees</v>
          </cell>
          <cell r="D339" t="str">
            <v>Other Sales Expense</v>
          </cell>
          <cell r="E339" t="str">
            <v>Sales Commission Expense</v>
          </cell>
          <cell r="F339" t="str">
            <v>Commission Expense</v>
          </cell>
        </row>
        <row r="340">
          <cell r="B340">
            <v>619135</v>
          </cell>
          <cell r="C340" t="str">
            <v>Derivatives Finders Fees</v>
          </cell>
          <cell r="D340" t="str">
            <v>Other Sales Expense</v>
          </cell>
          <cell r="E340" t="str">
            <v>Sales Commission Expense</v>
          </cell>
          <cell r="F340" t="str">
            <v>Commission Expense</v>
          </cell>
        </row>
        <row r="341">
          <cell r="B341">
            <v>619180</v>
          </cell>
          <cell r="C341" t="str">
            <v>Deferred Commission Exp</v>
          </cell>
          <cell r="D341" t="str">
            <v>Deferred Commission Expense</v>
          </cell>
          <cell r="E341" t="str">
            <v>Deferred Commission Expense</v>
          </cell>
          <cell r="F341" t="str">
            <v>Commission Expense</v>
          </cell>
        </row>
        <row r="342">
          <cell r="B342">
            <v>619190</v>
          </cell>
          <cell r="C342" t="str">
            <v>Commission Expense</v>
          </cell>
          <cell r="D342" t="str">
            <v>Other Sales Expense</v>
          </cell>
          <cell r="E342" t="str">
            <v>Sales Commission Expense</v>
          </cell>
          <cell r="F342" t="str">
            <v>Commission Expense</v>
          </cell>
        </row>
        <row r="343">
          <cell r="B343">
            <v>619195</v>
          </cell>
          <cell r="C343" t="str">
            <v>Advisor Stock Based Compensation</v>
          </cell>
          <cell r="D343" t="str">
            <v>Advisor Stock Based Compensation</v>
          </cell>
          <cell r="E343" t="str">
            <v>Advisor Stock Based Compensation</v>
          </cell>
          <cell r="F343" t="str">
            <v>Commission Expense</v>
          </cell>
        </row>
        <row r="344">
          <cell r="B344">
            <v>621210</v>
          </cell>
          <cell r="C344" t="str">
            <v>FP Adv Fees - BPlan</v>
          </cell>
          <cell r="D344" t="str">
            <v>Advisory Expense</v>
          </cell>
          <cell r="E344" t="str">
            <v>Advisory Commission Expense</v>
          </cell>
          <cell r="F344" t="str">
            <v>Commission Expense</v>
          </cell>
        </row>
        <row r="345">
          <cell r="B345">
            <v>621215</v>
          </cell>
          <cell r="C345" t="str">
            <v>FP Adv Fees - Hrly Consulting</v>
          </cell>
          <cell r="D345" t="str">
            <v>Advisory Expense</v>
          </cell>
          <cell r="E345" t="str">
            <v>Advisory Commission Expense</v>
          </cell>
          <cell r="F345" t="str">
            <v>Commission Expense</v>
          </cell>
        </row>
        <row r="346">
          <cell r="B346">
            <v>621220</v>
          </cell>
          <cell r="C346" t="str">
            <v>FP Adv Fees - Oth Software</v>
          </cell>
          <cell r="D346" t="str">
            <v>Advisory Expense</v>
          </cell>
          <cell r="E346" t="str">
            <v>Advisory Commission Expense</v>
          </cell>
          <cell r="F346" t="str">
            <v>Commission Expense</v>
          </cell>
        </row>
        <row r="347">
          <cell r="B347">
            <v>621225</v>
          </cell>
          <cell r="C347" t="str">
            <v>WealthVision-Fin'l PLanning Fee</v>
          </cell>
          <cell r="D347" t="str">
            <v>Advisory Expense</v>
          </cell>
          <cell r="E347" t="str">
            <v>Advisory Commission Expense</v>
          </cell>
          <cell r="F347" t="str">
            <v>Commission Expense</v>
          </cell>
        </row>
        <row r="348">
          <cell r="B348">
            <v>621230</v>
          </cell>
          <cell r="C348" t="str">
            <v>FP - Retirement Consulting</v>
          </cell>
          <cell r="D348" t="str">
            <v>Advisory Expense</v>
          </cell>
          <cell r="E348" t="str">
            <v>Advisory Commission Expense</v>
          </cell>
          <cell r="F348" t="str">
            <v>Commission Expense</v>
          </cell>
        </row>
        <row r="349">
          <cell r="B349">
            <v>621235</v>
          </cell>
          <cell r="C349" t="str">
            <v>FP Advisor Expense - PCAP</v>
          </cell>
          <cell r="D349" t="str">
            <v>Advisory Expense</v>
          </cell>
          <cell r="E349" t="str">
            <v>Advisory Commission Expense</v>
          </cell>
          <cell r="F349" t="str">
            <v>Commission Expense</v>
          </cell>
        </row>
        <row r="350">
          <cell r="B350">
            <v>621260</v>
          </cell>
          <cell r="C350" t="str">
            <v>Participant Advice- Advisory</v>
          </cell>
          <cell r="D350" t="str">
            <v>Advisory Expense</v>
          </cell>
          <cell r="E350" t="str">
            <v>Advisory Commission Expense</v>
          </cell>
          <cell r="F350" t="str">
            <v>Commission Expense</v>
          </cell>
        </row>
        <row r="351">
          <cell r="B351">
            <v>621275</v>
          </cell>
          <cell r="C351" t="str">
            <v>Participant Advice- Strategist</v>
          </cell>
          <cell r="D351" t="str">
            <v>Advisory Expense</v>
          </cell>
          <cell r="E351" t="str">
            <v>Advisory Commission Expense</v>
          </cell>
          <cell r="F351" t="str">
            <v>Commission Expense</v>
          </cell>
        </row>
        <row r="352">
          <cell r="B352">
            <v>631210</v>
          </cell>
          <cell r="C352" t="str">
            <v>Market Pace - BETA</v>
          </cell>
          <cell r="D352" t="str">
            <v>Advisory Expense</v>
          </cell>
          <cell r="E352" t="str">
            <v>Advisory Commission Expense</v>
          </cell>
          <cell r="F352" t="str">
            <v>Commission Expense</v>
          </cell>
        </row>
        <row r="353">
          <cell r="B353">
            <v>631215</v>
          </cell>
          <cell r="C353" t="str">
            <v>Market Pace II - BETA</v>
          </cell>
          <cell r="D353" t="str">
            <v>Advisory Expense</v>
          </cell>
          <cell r="E353" t="str">
            <v>Advisory Commission Expense</v>
          </cell>
          <cell r="F353" t="str">
            <v>Commission Expense</v>
          </cell>
        </row>
        <row r="354">
          <cell r="B354">
            <v>631220</v>
          </cell>
          <cell r="C354" t="str">
            <v>MOD SAM Adv. Fee - BETA</v>
          </cell>
          <cell r="D354" t="str">
            <v>Advisory Expense</v>
          </cell>
          <cell r="E354" t="str">
            <v>Advisory Commission Expense</v>
          </cell>
          <cell r="F354" t="str">
            <v>Commission Expense</v>
          </cell>
        </row>
        <row r="355">
          <cell r="B355">
            <v>631225</v>
          </cell>
          <cell r="C355" t="str">
            <v>SAM Adv. Fee - BETA</v>
          </cell>
          <cell r="D355" t="str">
            <v>Advisory Expense</v>
          </cell>
          <cell r="E355" t="str">
            <v>Advisory Commission Expense</v>
          </cell>
          <cell r="F355" t="str">
            <v>Commission Expense</v>
          </cell>
        </row>
        <row r="356">
          <cell r="B356">
            <v>631230</v>
          </cell>
          <cell r="C356" t="str">
            <v>SAM II Adv. Fee - BETA</v>
          </cell>
          <cell r="D356" t="str">
            <v>Advisory Expense</v>
          </cell>
          <cell r="E356" t="str">
            <v>Advisory Commission Expense</v>
          </cell>
          <cell r="F356" t="str">
            <v>Commission Expense</v>
          </cell>
        </row>
        <row r="357">
          <cell r="B357">
            <v>632210</v>
          </cell>
          <cell r="C357" t="str">
            <v>Mngr. Select I - BETA</v>
          </cell>
          <cell r="D357" t="str">
            <v>Advisory Expense</v>
          </cell>
          <cell r="E357" t="str">
            <v>Advisory Commission Expense</v>
          </cell>
          <cell r="F357" t="str">
            <v>Commission Expense</v>
          </cell>
        </row>
        <row r="358">
          <cell r="B358">
            <v>632215</v>
          </cell>
          <cell r="C358" t="str">
            <v>Mngr. Select II - BETA</v>
          </cell>
          <cell r="D358" t="str">
            <v>Advisory Expense</v>
          </cell>
          <cell r="E358" t="str">
            <v>Advisory Commission Expense</v>
          </cell>
          <cell r="F358" t="str">
            <v>Commission Expense</v>
          </cell>
        </row>
        <row r="359">
          <cell r="B359">
            <v>632220</v>
          </cell>
          <cell r="C359" t="str">
            <v>Mgr Select-Mgr Fee BETA</v>
          </cell>
          <cell r="D359" t="str">
            <v>Advisory Expense</v>
          </cell>
          <cell r="E359" t="str">
            <v>Advisory Commission Expense</v>
          </cell>
          <cell r="F359" t="str">
            <v>Commission Expense</v>
          </cell>
        </row>
        <row r="360">
          <cell r="B360">
            <v>632225</v>
          </cell>
          <cell r="C360" t="str">
            <v>Managers Select I</v>
          </cell>
          <cell r="D360" t="str">
            <v>Advisory Expense</v>
          </cell>
          <cell r="E360" t="str">
            <v>Advisory Commission Expense</v>
          </cell>
          <cell r="F360" t="str">
            <v>Commission Expense</v>
          </cell>
        </row>
        <row r="361">
          <cell r="B361">
            <v>633210</v>
          </cell>
          <cell r="C361" t="str">
            <v>MWP - Advisory Fee</v>
          </cell>
          <cell r="D361" t="str">
            <v>Advisory Expense</v>
          </cell>
          <cell r="E361" t="str">
            <v>Advisory Commission Expense</v>
          </cell>
          <cell r="F361" t="str">
            <v>Commission Expense</v>
          </cell>
        </row>
        <row r="362">
          <cell r="B362">
            <v>633220</v>
          </cell>
          <cell r="C362" t="str">
            <v>MWP - Strategist Fee</v>
          </cell>
          <cell r="D362" t="str">
            <v>Advisory Expense</v>
          </cell>
          <cell r="E362" t="str">
            <v>Advisory Commission Expense</v>
          </cell>
          <cell r="F362" t="str">
            <v>Commission Expense</v>
          </cell>
        </row>
        <row r="363">
          <cell r="B363">
            <v>634210</v>
          </cell>
          <cell r="C363" t="str">
            <v>OMP Advisory Fees</v>
          </cell>
          <cell r="D363" t="str">
            <v>Advisory Expense</v>
          </cell>
          <cell r="E363" t="str">
            <v>Advisory Commission Expense</v>
          </cell>
          <cell r="F363" t="str">
            <v>Commission Expense</v>
          </cell>
        </row>
        <row r="364">
          <cell r="B364">
            <v>634210</v>
          </cell>
          <cell r="C364" t="str">
            <v>OMP Advisory Fees</v>
          </cell>
          <cell r="D364" t="str">
            <v>Advisory Expense</v>
          </cell>
          <cell r="E364" t="str">
            <v>Advisory Commission Expense</v>
          </cell>
          <cell r="F364" t="str">
            <v>Commission Expense</v>
          </cell>
        </row>
        <row r="365">
          <cell r="B365">
            <v>635210</v>
          </cell>
          <cell r="C365" t="str">
            <v>PWP - Advisory Fee</v>
          </cell>
          <cell r="D365" t="str">
            <v>Advisory Expense</v>
          </cell>
          <cell r="E365" t="str">
            <v>Advisory Commission Expense</v>
          </cell>
          <cell r="F365" t="str">
            <v>Commission Expense</v>
          </cell>
        </row>
        <row r="366">
          <cell r="B366">
            <v>635215</v>
          </cell>
          <cell r="C366" t="str">
            <v>PWP - Manager Fee</v>
          </cell>
          <cell r="D366" t="str">
            <v>Advisory Expense</v>
          </cell>
          <cell r="E366" t="str">
            <v>Advisory Commission Expense</v>
          </cell>
          <cell r="F366" t="str">
            <v>Commission Expense</v>
          </cell>
        </row>
        <row r="367">
          <cell r="B367">
            <v>651210</v>
          </cell>
          <cell r="C367" t="str">
            <v>Third Party Advisory</v>
          </cell>
          <cell r="D367" t="str">
            <v>Advisory Expense</v>
          </cell>
          <cell r="E367" t="str">
            <v>Advisory Commission Expense</v>
          </cell>
          <cell r="F367" t="str">
            <v>Commission Expense</v>
          </cell>
        </row>
        <row r="368">
          <cell r="B368">
            <v>651212</v>
          </cell>
          <cell r="C368" t="str">
            <v>VA Advisory Fee</v>
          </cell>
          <cell r="D368" t="str">
            <v>Advisory Expense</v>
          </cell>
          <cell r="E368" t="str">
            <v>Advisory Commission Expense</v>
          </cell>
          <cell r="F368" t="str">
            <v>Commission Expense</v>
          </cell>
        </row>
        <row r="369">
          <cell r="B369">
            <v>651215</v>
          </cell>
          <cell r="C369" t="str">
            <v>SEI Advisory Fees</v>
          </cell>
          <cell r="D369" t="str">
            <v>Advisory Expense</v>
          </cell>
          <cell r="E369" t="str">
            <v>Advisory Commission Expense</v>
          </cell>
          <cell r="F369" t="str">
            <v>Commission Expense</v>
          </cell>
        </row>
        <row r="370">
          <cell r="B370">
            <v>651220</v>
          </cell>
          <cell r="C370" t="str">
            <v>Managers Choice</v>
          </cell>
          <cell r="D370" t="str">
            <v>Advisory Expense</v>
          </cell>
          <cell r="E370" t="str">
            <v>Advisory Commission Expense</v>
          </cell>
          <cell r="F370" t="str">
            <v>Commission Expense</v>
          </cell>
        </row>
        <row r="371">
          <cell r="B371">
            <v>661210</v>
          </cell>
          <cell r="C371" t="str">
            <v>Direct RBC Trust Fees</v>
          </cell>
          <cell r="D371" t="str">
            <v>Advisory Expense</v>
          </cell>
          <cell r="E371" t="str">
            <v>Advisory Commission Expense</v>
          </cell>
          <cell r="F371" t="str">
            <v>Commission Expense</v>
          </cell>
        </row>
        <row r="372">
          <cell r="B372">
            <v>669290</v>
          </cell>
          <cell r="C372" t="str">
            <v>Other Products Expense</v>
          </cell>
          <cell r="D372" t="str">
            <v>Advisory Expense</v>
          </cell>
          <cell r="E372" t="str">
            <v>Advisory Commission Expense</v>
          </cell>
          <cell r="F372" t="str">
            <v>Commission Expense</v>
          </cell>
        </row>
        <row r="373">
          <cell r="B373">
            <v>669295</v>
          </cell>
          <cell r="C373" t="str">
            <v>Advisory Bonus</v>
          </cell>
          <cell r="D373" t="str">
            <v>Production Bonus Expense</v>
          </cell>
          <cell r="E373" t="str">
            <v>Advisory Commission Expense</v>
          </cell>
          <cell r="F373" t="str">
            <v>Commission Expense</v>
          </cell>
        </row>
        <row r="374">
          <cell r="B374">
            <v>689110</v>
          </cell>
          <cell r="C374" t="str">
            <v>Production Bonus</v>
          </cell>
          <cell r="D374" t="str">
            <v>Production Bonus Expense</v>
          </cell>
          <cell r="E374" t="str">
            <v>Production Bonus Expense</v>
          </cell>
          <cell r="F374" t="str">
            <v>Commission Expense</v>
          </cell>
        </row>
        <row r="375">
          <cell r="B375">
            <v>689111</v>
          </cell>
          <cell r="C375" t="str">
            <v>LPLIA Production Bonus</v>
          </cell>
          <cell r="D375" t="str">
            <v>Production Bonus Expense</v>
          </cell>
          <cell r="E375" t="str">
            <v>Production Bonus Expense</v>
          </cell>
          <cell r="F375" t="str">
            <v>Commission Expense</v>
          </cell>
        </row>
        <row r="376">
          <cell r="B376">
            <v>689115</v>
          </cell>
          <cell r="C376" t="str">
            <v>Advs. Admin Fee Reimb Program</v>
          </cell>
          <cell r="D376" t="str">
            <v>Advisor Admin Fee Expense</v>
          </cell>
          <cell r="E376" t="str">
            <v>Advisor Admin Fee Expense</v>
          </cell>
          <cell r="F376" t="str">
            <v>Commission Expense</v>
          </cell>
        </row>
        <row r="377">
          <cell r="B377">
            <v>699110</v>
          </cell>
          <cell r="C377" t="str">
            <v>Clearing Charges - BETA</v>
          </cell>
          <cell r="D377" t="str">
            <v>Brokerage, Clearing &amp; Exchange</v>
          </cell>
          <cell r="E377" t="str">
            <v>Brokerage, Clearing &amp; Exchange</v>
          </cell>
          <cell r="F377" t="str">
            <v>Brokerage, Clearing &amp; Exchange</v>
          </cell>
        </row>
        <row r="378">
          <cell r="B378">
            <v>699110</v>
          </cell>
          <cell r="C378" t="str">
            <v>Clearing Charges - BETA</v>
          </cell>
          <cell r="D378" t="str">
            <v>Brokerage, Clearing &amp; Exchange</v>
          </cell>
          <cell r="E378" t="str">
            <v>Brokerage, Clearing &amp; Exchange</v>
          </cell>
          <cell r="F378" t="str">
            <v>Brokerage, Clearing &amp; Exchange</v>
          </cell>
        </row>
        <row r="379">
          <cell r="B379">
            <v>699120</v>
          </cell>
          <cell r="C379" t="str">
            <v>Depositories (DTC, OCC)</v>
          </cell>
          <cell r="D379" t="str">
            <v>Brokerage, Clearing &amp; Exchange</v>
          </cell>
          <cell r="E379" t="str">
            <v>Brokerage, Clearing &amp; Exchange</v>
          </cell>
          <cell r="F379" t="str">
            <v>Brokerage, Clearing &amp; Exchange</v>
          </cell>
        </row>
        <row r="380">
          <cell r="B380">
            <v>699140</v>
          </cell>
          <cell r="C380" t="str">
            <v>Other Exchanges/Quote Svcs</v>
          </cell>
          <cell r="D380" t="str">
            <v>Brokerage, Clearing &amp; Exchange</v>
          </cell>
          <cell r="E380" t="str">
            <v>Brokerage, Clearing &amp; Exchange</v>
          </cell>
          <cell r="F380" t="str">
            <v>Brokerage, Clearing &amp; Exchange</v>
          </cell>
        </row>
        <row r="381">
          <cell r="B381">
            <v>699140</v>
          </cell>
          <cell r="C381" t="str">
            <v>Other Exchanges/Quote Svcs</v>
          </cell>
          <cell r="D381" t="str">
            <v>Brokerage, Clearing &amp; Exchange</v>
          </cell>
          <cell r="E381" t="str">
            <v>Brokerage, Clearing &amp; Exchange</v>
          </cell>
          <cell r="F381" t="str">
            <v>Brokerage, Clearing &amp; Exchange</v>
          </cell>
        </row>
        <row r="382">
          <cell r="B382">
            <v>699140</v>
          </cell>
          <cell r="C382" t="str">
            <v>Other Exchanges/Quote Svcs</v>
          </cell>
          <cell r="D382" t="str">
            <v>Brokerage, Clearing &amp; Exchange</v>
          </cell>
          <cell r="E382" t="str">
            <v>Brokerage, Clearing &amp; Exchange</v>
          </cell>
          <cell r="F382" t="str">
            <v>Brokerage, Clearing &amp; Exchange</v>
          </cell>
        </row>
        <row r="383">
          <cell r="B383">
            <v>699150</v>
          </cell>
          <cell r="C383" t="str">
            <v>Clearing Corps (NSCC)</v>
          </cell>
          <cell r="D383" t="str">
            <v>Brokerage, Clearing &amp; Exchange</v>
          </cell>
          <cell r="E383" t="str">
            <v>Brokerage, Clearing &amp; Exchange</v>
          </cell>
          <cell r="F383" t="str">
            <v>Brokerage, Clearing &amp; Exchange</v>
          </cell>
        </row>
        <row r="384">
          <cell r="B384">
            <v>699160</v>
          </cell>
          <cell r="C384" t="str">
            <v>IRA Custodian Expense</v>
          </cell>
          <cell r="D384" t="str">
            <v>Brokerage, Clearing &amp; Exchange</v>
          </cell>
          <cell r="E384" t="str">
            <v>Brokerage, Clearing &amp; Exchange</v>
          </cell>
          <cell r="F384" t="str">
            <v>Brokerage, Clearing &amp; Exchange</v>
          </cell>
        </row>
        <row r="385">
          <cell r="B385">
            <v>699160</v>
          </cell>
          <cell r="C385" t="str">
            <v>IRA Custodian Expense</v>
          </cell>
          <cell r="D385" t="str">
            <v>Brokerage, Clearing &amp; Exchange</v>
          </cell>
          <cell r="E385" t="str">
            <v>Brokerage, Clearing &amp; Exchange</v>
          </cell>
          <cell r="F385" t="str">
            <v>Brokerage, Clearing &amp; Exchange</v>
          </cell>
        </row>
        <row r="386">
          <cell r="B386">
            <v>699160</v>
          </cell>
          <cell r="C386" t="str">
            <v>IRA Custodian Expense</v>
          </cell>
          <cell r="D386" t="str">
            <v>Brokerage, Clearing &amp; Exchange</v>
          </cell>
          <cell r="E386" t="str">
            <v>Brokerage, Clearing &amp; Exchange</v>
          </cell>
          <cell r="F386" t="str">
            <v>Brokerage, Clearing &amp; Exchange</v>
          </cell>
        </row>
        <row r="387">
          <cell r="B387">
            <v>699170</v>
          </cell>
          <cell r="C387" t="str">
            <v>ICA Check Processing and Clearing Expe</v>
          </cell>
          <cell r="D387" t="str">
            <v>Brokerage, Clearing &amp; Exchange</v>
          </cell>
          <cell r="E387" t="str">
            <v>Brokerage, Clearing &amp; Exchange</v>
          </cell>
          <cell r="F387" t="str">
            <v>Brokerage, Clearing &amp; Exchange</v>
          </cell>
        </row>
        <row r="388">
          <cell r="B388">
            <v>699180</v>
          </cell>
          <cell r="C388" t="str">
            <v>Omnibus Sub-Acctg Fees</v>
          </cell>
          <cell r="D388" t="str">
            <v>Brokerage, Clearing &amp; Exchange</v>
          </cell>
          <cell r="E388" t="str">
            <v>Brokerage, Clearing &amp; Exchange</v>
          </cell>
          <cell r="F388" t="str">
            <v>Brokerage, Clearing &amp; Exchange</v>
          </cell>
        </row>
        <row r="389">
          <cell r="B389">
            <v>699180</v>
          </cell>
          <cell r="C389" t="str">
            <v>Omnibus Sub-Acctg Fees</v>
          </cell>
          <cell r="D389" t="str">
            <v>Brokerage, Clearing &amp; Exchange</v>
          </cell>
          <cell r="E389" t="str">
            <v>Brokerage, Clearing &amp; Exchange</v>
          </cell>
          <cell r="F389" t="str">
            <v>Brokerage, Clearing &amp; Exchange</v>
          </cell>
        </row>
        <row r="390">
          <cell r="B390">
            <v>699180</v>
          </cell>
          <cell r="C390" t="str">
            <v>Omnibus Sub-Acctg Fees</v>
          </cell>
          <cell r="D390" t="str">
            <v>Brokerage, Clearing &amp; Exchange</v>
          </cell>
          <cell r="E390" t="str">
            <v>Brokerage, Clearing &amp; Exchange</v>
          </cell>
          <cell r="F390" t="str">
            <v>Brokerage, Clearing &amp; Exchange</v>
          </cell>
        </row>
        <row r="391">
          <cell r="B391">
            <v>699210</v>
          </cell>
          <cell r="C391" t="str">
            <v>MarketPace I and II Trans. Chgs.</v>
          </cell>
          <cell r="D391" t="str">
            <v>Brokerage, Clearing &amp; Exchange</v>
          </cell>
          <cell r="E391" t="str">
            <v>Brokerage, Clearing &amp; Exchange</v>
          </cell>
          <cell r="F391" t="str">
            <v>Brokerage, Clearing &amp; Exchange</v>
          </cell>
        </row>
        <row r="392">
          <cell r="B392">
            <v>699210</v>
          </cell>
          <cell r="C392" t="str">
            <v>MarketPace I and II Trans. Chgs.</v>
          </cell>
          <cell r="D392" t="str">
            <v>Brokerage, Clearing &amp; Exchange</v>
          </cell>
          <cell r="E392" t="str">
            <v>Brokerage, Clearing &amp; Exchange</v>
          </cell>
          <cell r="F392" t="str">
            <v>Brokerage, Clearing &amp; Exchange</v>
          </cell>
        </row>
        <row r="393">
          <cell r="B393">
            <v>699220</v>
          </cell>
          <cell r="C393" t="str">
            <v>Clearing Chgs-Equity Trades Exec.</v>
          </cell>
          <cell r="D393" t="str">
            <v>Brokerage, Clearing &amp; Exchange</v>
          </cell>
          <cell r="E393" t="str">
            <v>Brokerage, Clearing &amp; Exchange</v>
          </cell>
          <cell r="F393" t="str">
            <v>Brokerage, Clearing &amp; Exchange</v>
          </cell>
        </row>
        <row r="394">
          <cell r="B394">
            <v>699230</v>
          </cell>
          <cell r="C394" t="str">
            <v>Investment Fees - Asset</v>
          </cell>
          <cell r="D394" t="str">
            <v>Brokerage, Clearing &amp; Exchange</v>
          </cell>
          <cell r="E394" t="str">
            <v>Brokerage, Clearing &amp; Exchange</v>
          </cell>
          <cell r="F394" t="str">
            <v>Brokerage, Clearing &amp; Exchange</v>
          </cell>
        </row>
        <row r="395">
          <cell r="B395">
            <v>699240</v>
          </cell>
          <cell r="C395" t="str">
            <v>Clearing Chgs - Other</v>
          </cell>
          <cell r="D395" t="str">
            <v>Brokerage, Clearing &amp; Exchange</v>
          </cell>
          <cell r="E395" t="str">
            <v>Brokerage, Clearing &amp; Exchange</v>
          </cell>
          <cell r="F395" t="str">
            <v>Brokerage, Clearing &amp; Exchange</v>
          </cell>
        </row>
        <row r="396">
          <cell r="B396">
            <v>711110</v>
          </cell>
          <cell r="C396" t="str">
            <v>Rep Recruiting Bonus</v>
          </cell>
          <cell r="D396" t="str">
            <v>ICP</v>
          </cell>
          <cell r="E396" t="str">
            <v>Other Compensation Expense</v>
          </cell>
          <cell r="F396" t="str">
            <v>Core G&amp;A</v>
          </cell>
        </row>
        <row r="397">
          <cell r="B397">
            <v>711115</v>
          </cell>
          <cell r="C397" t="str">
            <v>Salaries</v>
          </cell>
          <cell r="D397" t="str">
            <v>Salary &amp; Payroll Tax</v>
          </cell>
          <cell r="E397" t="str">
            <v>Personnel Expense</v>
          </cell>
          <cell r="F397" t="str">
            <v>Core G&amp;A</v>
          </cell>
        </row>
        <row r="398">
          <cell r="B398">
            <v>711120</v>
          </cell>
          <cell r="C398" t="str">
            <v>Payroll Taxes</v>
          </cell>
          <cell r="D398" t="str">
            <v>Salary &amp; Payroll Tax</v>
          </cell>
          <cell r="E398" t="str">
            <v>Personnel Expense</v>
          </cell>
          <cell r="F398" t="str">
            <v>Core G&amp;A</v>
          </cell>
        </row>
        <row r="399">
          <cell r="B399">
            <v>712110</v>
          </cell>
          <cell r="C399" t="str">
            <v>Overtime Wages/Other</v>
          </cell>
          <cell r="D399" t="str">
            <v>Overtime</v>
          </cell>
          <cell r="E399" t="str">
            <v>Overtime</v>
          </cell>
          <cell r="F399" t="str">
            <v>Core G&amp;A</v>
          </cell>
        </row>
        <row r="400">
          <cell r="B400">
            <v>712115</v>
          </cell>
          <cell r="C400" t="str">
            <v>Vacation Earnings</v>
          </cell>
          <cell r="D400" t="str">
            <v>Payroll Other</v>
          </cell>
          <cell r="E400" t="str">
            <v>Personnel Expense</v>
          </cell>
          <cell r="F400" t="str">
            <v>Core G&amp;A</v>
          </cell>
        </row>
        <row r="401">
          <cell r="B401">
            <v>712120</v>
          </cell>
          <cell r="C401" t="str">
            <v>Payroll Bonuses</v>
          </cell>
          <cell r="D401" t="str">
            <v>Payroll Other</v>
          </cell>
          <cell r="E401" t="str">
            <v>Personnel Expense</v>
          </cell>
          <cell r="F401" t="str">
            <v>Core G&amp;A</v>
          </cell>
        </row>
        <row r="402">
          <cell r="B402">
            <v>721110</v>
          </cell>
          <cell r="C402" t="str">
            <v>Workmans Comp Insurance</v>
          </cell>
          <cell r="D402" t="str">
            <v>Benefits (ex. Group Health Insurance)</v>
          </cell>
          <cell r="E402" t="str">
            <v>Other Compensation Expense</v>
          </cell>
          <cell r="F402" t="str">
            <v>Core G&amp;A</v>
          </cell>
        </row>
        <row r="403">
          <cell r="B403">
            <v>721115</v>
          </cell>
          <cell r="C403" t="str">
            <v>Group Health Insurance</v>
          </cell>
          <cell r="D403" t="str">
            <v>Group Health Insurance</v>
          </cell>
          <cell r="E403" t="str">
            <v>Personnel Expense</v>
          </cell>
          <cell r="F403" t="str">
            <v>Core G&amp;A</v>
          </cell>
        </row>
        <row r="404">
          <cell r="B404">
            <v>721120</v>
          </cell>
          <cell r="C404" t="str">
            <v>Profit Sharing Contributions</v>
          </cell>
          <cell r="D404" t="str">
            <v>Benefits (ex. Group Health Insurance)</v>
          </cell>
          <cell r="E404" t="str">
            <v>Other Compensation Expense</v>
          </cell>
          <cell r="F404" t="str">
            <v>Core G&amp;A</v>
          </cell>
        </row>
        <row r="405">
          <cell r="B405">
            <v>731110</v>
          </cell>
          <cell r="C405" t="str">
            <v>Discretionary Bonus</v>
          </cell>
          <cell r="D405" t="str">
            <v>Discretionary Bonus</v>
          </cell>
          <cell r="E405" t="str">
            <v>Other Compensation Expense</v>
          </cell>
          <cell r="F405" t="str">
            <v>Core G&amp;A</v>
          </cell>
        </row>
        <row r="406">
          <cell r="B406">
            <v>731115</v>
          </cell>
          <cell r="C406" t="str">
            <v>Stock Option Vesting Compensation</v>
          </cell>
          <cell r="D406" t="str">
            <v>Benefits (ex. Group Health Insurance)</v>
          </cell>
          <cell r="E406" t="str">
            <v>Other Compensation Expense</v>
          </cell>
          <cell r="F406" t="str">
            <v>Core G&amp;A</v>
          </cell>
        </row>
        <row r="407">
          <cell r="B407">
            <v>741110</v>
          </cell>
          <cell r="C407" t="str">
            <v>Employee Benefits</v>
          </cell>
          <cell r="D407" t="str">
            <v>Other Personnel</v>
          </cell>
          <cell r="E407" t="str">
            <v>Personnel Expense</v>
          </cell>
          <cell r="F407" t="str">
            <v>Core G&amp;A</v>
          </cell>
        </row>
        <row r="408">
          <cell r="B408">
            <v>741115</v>
          </cell>
          <cell r="C408" t="str">
            <v>Education &amp; Training</v>
          </cell>
          <cell r="D408" t="str">
            <v>Other Personnel</v>
          </cell>
          <cell r="E408" t="str">
            <v>Personnel Expense</v>
          </cell>
          <cell r="F408" t="str">
            <v>Core G&amp;A</v>
          </cell>
        </row>
        <row r="409">
          <cell r="B409">
            <v>741120</v>
          </cell>
          <cell r="C409" t="str">
            <v>Payroll Processing Expense</v>
          </cell>
          <cell r="D409" t="str">
            <v>Other Personnel</v>
          </cell>
          <cell r="E409" t="str">
            <v>Personnel Expense</v>
          </cell>
          <cell r="F409" t="str">
            <v>Core G&amp;A</v>
          </cell>
        </row>
        <row r="410">
          <cell r="B410">
            <v>741125</v>
          </cell>
          <cell r="C410" t="str">
            <v>Expense Report Processing Expense</v>
          </cell>
          <cell r="D410" t="str">
            <v>Other Personnel</v>
          </cell>
          <cell r="E410" t="str">
            <v>Personnel Expense</v>
          </cell>
          <cell r="F410" t="str">
            <v>Core G&amp;A</v>
          </cell>
        </row>
        <row r="411">
          <cell r="B411">
            <v>741130</v>
          </cell>
          <cell r="C411" t="str">
            <v>Employee Recruiting</v>
          </cell>
          <cell r="D411" t="str">
            <v>Other Personnel</v>
          </cell>
          <cell r="E411" t="str">
            <v>Personnel Expense</v>
          </cell>
          <cell r="F411" t="str">
            <v>Core G&amp;A</v>
          </cell>
        </row>
        <row r="412">
          <cell r="B412">
            <v>751110</v>
          </cell>
          <cell r="C412" t="str">
            <v>Capitalized Salaries &amp; Benefits - IDS</v>
          </cell>
          <cell r="D412" t="str">
            <v>Capitalized Salary &amp; Benefits</v>
          </cell>
          <cell r="E412" t="str">
            <v>Other Compensation Expense</v>
          </cell>
          <cell r="F412" t="str">
            <v>Core G&amp;A</v>
          </cell>
        </row>
        <row r="413">
          <cell r="B413">
            <v>761109</v>
          </cell>
          <cell r="C413" t="str">
            <v>Contingent Labor - Projects</v>
          </cell>
          <cell r="D413" t="str">
            <v>Contingent Labor</v>
          </cell>
          <cell r="E413" t="str">
            <v>Other Compensation Expense</v>
          </cell>
          <cell r="F413" t="str">
            <v>Core G&amp;A</v>
          </cell>
        </row>
        <row r="414">
          <cell r="B414">
            <v>761110</v>
          </cell>
          <cell r="C414" t="str">
            <v>Contingent Labor</v>
          </cell>
          <cell r="D414" t="str">
            <v>Contingent Labor</v>
          </cell>
          <cell r="E414" t="str">
            <v>Temp Expense</v>
          </cell>
          <cell r="F414" t="str">
            <v>Core G&amp;A</v>
          </cell>
        </row>
        <row r="415">
          <cell r="B415">
            <v>811110</v>
          </cell>
          <cell r="C415" t="str">
            <v>Continuing Education</v>
          </cell>
          <cell r="D415" t="str">
            <v>Meetings</v>
          </cell>
          <cell r="E415" t="str">
            <v>Promotional G&amp;A</v>
          </cell>
          <cell r="F415" t="str">
            <v>Promotional G&amp;A</v>
          </cell>
        </row>
        <row r="416">
          <cell r="B416">
            <v>811115</v>
          </cell>
          <cell r="C416" t="str">
            <v>Broker Training &amp; Education Meeting</v>
          </cell>
          <cell r="D416" t="str">
            <v>Meetings</v>
          </cell>
          <cell r="E416" t="str">
            <v>Promotional G&amp;A</v>
          </cell>
          <cell r="F416" t="str">
            <v>Promotional G&amp;A</v>
          </cell>
        </row>
        <row r="417">
          <cell r="B417">
            <v>811120</v>
          </cell>
          <cell r="C417" t="str">
            <v>Special Meetings</v>
          </cell>
          <cell r="D417" t="str">
            <v>Meetings</v>
          </cell>
          <cell r="E417" t="str">
            <v>Promotional G&amp;A</v>
          </cell>
          <cell r="F417" t="str">
            <v>Promotional G&amp;A</v>
          </cell>
        </row>
        <row r="418">
          <cell r="B418">
            <v>811126</v>
          </cell>
          <cell r="C418" t="str">
            <v>Meetings-Hotel</v>
          </cell>
          <cell r="D418" t="str">
            <v>Meetings</v>
          </cell>
          <cell r="E418" t="str">
            <v>Promotional G&amp;A</v>
          </cell>
          <cell r="F418" t="str">
            <v>Promotional G&amp;A</v>
          </cell>
        </row>
        <row r="419">
          <cell r="B419">
            <v>812110</v>
          </cell>
          <cell r="C419" t="str">
            <v>Advertising &amp; Promotion</v>
          </cell>
          <cell r="D419" t="str">
            <v>Other Promotional</v>
          </cell>
          <cell r="E419" t="str">
            <v>Promotional G&amp;A</v>
          </cell>
          <cell r="F419" t="str">
            <v>Promotional G&amp;A</v>
          </cell>
        </row>
        <row r="420">
          <cell r="B420">
            <v>812120</v>
          </cell>
          <cell r="C420" t="str">
            <v>Media Advertising</v>
          </cell>
          <cell r="D420" t="str">
            <v>Other Promotional</v>
          </cell>
          <cell r="E420" t="str">
            <v>Promotional G&amp;A</v>
          </cell>
          <cell r="F420" t="str">
            <v>Promotional G&amp;A</v>
          </cell>
        </row>
        <row r="421">
          <cell r="B421">
            <v>812125</v>
          </cell>
          <cell r="C421" t="str">
            <v>Reproduction &amp; Printing</v>
          </cell>
          <cell r="D421" t="str">
            <v>Other Promotional</v>
          </cell>
          <cell r="E421" t="str">
            <v>Promotional G&amp;A</v>
          </cell>
          <cell r="F421" t="str">
            <v>Promotional G&amp;A</v>
          </cell>
        </row>
        <row r="422">
          <cell r="B422">
            <v>812130</v>
          </cell>
          <cell r="C422" t="str">
            <v>Marketing Materials-Rep</v>
          </cell>
          <cell r="D422" t="str">
            <v>Other Promotional</v>
          </cell>
          <cell r="E422" t="str">
            <v>Promotional G&amp;A</v>
          </cell>
          <cell r="F422" t="str">
            <v>Promotional G&amp;A</v>
          </cell>
        </row>
        <row r="423">
          <cell r="B423">
            <v>812140</v>
          </cell>
          <cell r="C423" t="str">
            <v>Fulfillment</v>
          </cell>
          <cell r="D423" t="str">
            <v>Other Promotional</v>
          </cell>
          <cell r="E423" t="str">
            <v>Promotional G&amp;A</v>
          </cell>
          <cell r="F423" t="str">
            <v>Promotional G&amp;A</v>
          </cell>
        </row>
        <row r="424">
          <cell r="B424">
            <v>812145</v>
          </cell>
          <cell r="C424" t="str">
            <v>Marketing Materials-Client</v>
          </cell>
          <cell r="D424" t="str">
            <v>Other Promotional</v>
          </cell>
          <cell r="E424" t="str">
            <v>Promotional G&amp;A</v>
          </cell>
          <cell r="F424" t="str">
            <v>Promotional G&amp;A</v>
          </cell>
        </row>
        <row r="425">
          <cell r="B425">
            <v>812150</v>
          </cell>
          <cell r="C425" t="str">
            <v>Recruiter Promotions</v>
          </cell>
          <cell r="D425" t="str">
            <v>Other Promotional</v>
          </cell>
          <cell r="E425" t="str">
            <v>Promotional G&amp;A</v>
          </cell>
          <cell r="F425" t="str">
            <v>Promotional G&amp;A</v>
          </cell>
        </row>
        <row r="426">
          <cell r="B426">
            <v>812151</v>
          </cell>
          <cell r="C426" t="str">
            <v>Transition Assistance - Amortization</v>
          </cell>
          <cell r="D426" t="str">
            <v>Other Promotional</v>
          </cell>
          <cell r="E426" t="str">
            <v>Promotional G&amp;A</v>
          </cell>
          <cell r="F426" t="str">
            <v>Promotional G&amp;A</v>
          </cell>
        </row>
        <row r="427">
          <cell r="B427">
            <v>812152</v>
          </cell>
          <cell r="C427" t="str">
            <v>Advisor Promotions - Other</v>
          </cell>
          <cell r="D427" t="str">
            <v>Other Promotional</v>
          </cell>
          <cell r="E427" t="str">
            <v>Promotional G&amp;A</v>
          </cell>
          <cell r="F427" t="str">
            <v>Promotional G&amp;A</v>
          </cell>
        </row>
        <row r="428">
          <cell r="B428">
            <v>812155</v>
          </cell>
          <cell r="C428" t="str">
            <v>Company Store</v>
          </cell>
          <cell r="D428" t="str">
            <v>Other Promotional</v>
          </cell>
          <cell r="E428" t="str">
            <v>Promotional G&amp;A</v>
          </cell>
          <cell r="F428" t="str">
            <v>Promotional G&amp;A</v>
          </cell>
        </row>
        <row r="429">
          <cell r="B429">
            <v>812160</v>
          </cell>
          <cell r="C429" t="str">
            <v>Rep Referral Bonus</v>
          </cell>
          <cell r="D429" t="str">
            <v>Other Promotional</v>
          </cell>
          <cell r="E429" t="str">
            <v>Promotional G&amp;A</v>
          </cell>
          <cell r="F429" t="str">
            <v>Promotional G&amp;A</v>
          </cell>
        </row>
        <row r="430">
          <cell r="B430">
            <v>812165</v>
          </cell>
          <cell r="C430" t="str">
            <v>Rep Stationary</v>
          </cell>
          <cell r="D430" t="str">
            <v>Other Promotional</v>
          </cell>
          <cell r="E430" t="str">
            <v>Promotional G&amp;A</v>
          </cell>
          <cell r="F430" t="str">
            <v>Promotional G&amp;A</v>
          </cell>
        </row>
        <row r="431">
          <cell r="B431">
            <v>812170</v>
          </cell>
          <cell r="C431" t="str">
            <v>Rep Forms</v>
          </cell>
          <cell r="D431" t="str">
            <v>Other Promotional</v>
          </cell>
          <cell r="E431" t="str">
            <v>Promotional G&amp;A</v>
          </cell>
          <cell r="F431" t="str">
            <v>Promotional G&amp;A</v>
          </cell>
        </row>
        <row r="432">
          <cell r="B432">
            <v>812175</v>
          </cell>
          <cell r="C432" t="str">
            <v>Co Subs-Books &amp; Reference Materials</v>
          </cell>
          <cell r="D432" t="str">
            <v>Other Promotional</v>
          </cell>
          <cell r="E432" t="str">
            <v>Promotional G&amp;A</v>
          </cell>
          <cell r="F432" t="str">
            <v>Promotional G&amp;A</v>
          </cell>
        </row>
        <row r="433">
          <cell r="B433">
            <v>812180</v>
          </cell>
          <cell r="C433" t="str">
            <v>Dues</v>
          </cell>
          <cell r="D433" t="str">
            <v>Other Promotional</v>
          </cell>
          <cell r="E433" t="str">
            <v>Promotional G&amp;A</v>
          </cell>
          <cell r="F433" t="str">
            <v>Promotional G&amp;A</v>
          </cell>
        </row>
        <row r="434">
          <cell r="B434">
            <v>812185</v>
          </cell>
          <cell r="C434" t="str">
            <v>Dues - Non Deductible</v>
          </cell>
          <cell r="D434" t="str">
            <v>Other Promotional</v>
          </cell>
          <cell r="E434" t="str">
            <v>Promotional G&amp;A</v>
          </cell>
          <cell r="F434" t="str">
            <v>Promotional G&amp;A</v>
          </cell>
        </row>
        <row r="435">
          <cell r="B435">
            <v>812190</v>
          </cell>
          <cell r="C435" t="str">
            <v>Rep Subs and Services</v>
          </cell>
          <cell r="D435" t="str">
            <v>Other Promotional</v>
          </cell>
          <cell r="E435" t="str">
            <v>Promotional G&amp;A</v>
          </cell>
          <cell r="F435" t="str">
            <v>Promotional G&amp;A</v>
          </cell>
        </row>
        <row r="436">
          <cell r="B436">
            <v>812195</v>
          </cell>
          <cell r="C436" t="str">
            <v>Transition Assistance – Amortization</v>
          </cell>
          <cell r="D436" t="str">
            <v>Other Promotional</v>
          </cell>
          <cell r="E436" t="str">
            <v>Promotional G&amp;A</v>
          </cell>
          <cell r="F436" t="str">
            <v>Promotional G&amp;A</v>
          </cell>
        </row>
        <row r="437">
          <cell r="B437">
            <v>812200</v>
          </cell>
          <cell r="C437" t="str">
            <v>Advisor Promotions – Other</v>
          </cell>
          <cell r="D437" t="str">
            <v>Other Promotional</v>
          </cell>
          <cell r="E437" t="str">
            <v>Promotional G&amp;A</v>
          </cell>
          <cell r="F437" t="str">
            <v>Promotional G&amp;A</v>
          </cell>
        </row>
        <row r="438">
          <cell r="B438">
            <v>821110</v>
          </cell>
          <cell r="C438" t="str">
            <v>Building Rent</v>
          </cell>
          <cell r="D438" t="str">
            <v>Occupancy &amp; Other</v>
          </cell>
          <cell r="E438" t="str">
            <v>Other Expense</v>
          </cell>
          <cell r="F438" t="str">
            <v>Core G&amp;A</v>
          </cell>
        </row>
        <row r="439">
          <cell r="B439">
            <v>821115</v>
          </cell>
          <cell r="C439" t="str">
            <v>Co-Location Rent</v>
          </cell>
          <cell r="D439" t="str">
            <v>Occupancy &amp; Other</v>
          </cell>
          <cell r="E439" t="str">
            <v>Other Expense</v>
          </cell>
          <cell r="F439" t="str">
            <v>Core G&amp;A</v>
          </cell>
        </row>
        <row r="440">
          <cell r="B440">
            <v>821120</v>
          </cell>
          <cell r="C440" t="str">
            <v>Utilities</v>
          </cell>
          <cell r="D440" t="str">
            <v>Occupancy &amp; Other</v>
          </cell>
          <cell r="E440" t="str">
            <v>Other Expense</v>
          </cell>
          <cell r="F440" t="str">
            <v>Core G&amp;A</v>
          </cell>
        </row>
        <row r="441">
          <cell r="B441">
            <v>821125</v>
          </cell>
          <cell r="C441" t="str">
            <v>Building Services</v>
          </cell>
          <cell r="D441" t="str">
            <v>Occupancy &amp; Other</v>
          </cell>
          <cell r="E441" t="str">
            <v>Other Expense</v>
          </cell>
          <cell r="F441" t="str">
            <v>Core G&amp;A</v>
          </cell>
        </row>
        <row r="442">
          <cell r="B442">
            <v>821130</v>
          </cell>
          <cell r="C442" t="str">
            <v>Property Tax Expense</v>
          </cell>
          <cell r="D442" t="str">
            <v>Occupancy &amp; Other</v>
          </cell>
          <cell r="E442" t="str">
            <v>Other Expense</v>
          </cell>
          <cell r="F442" t="str">
            <v>Core G&amp;A</v>
          </cell>
        </row>
        <row r="443">
          <cell r="B443">
            <v>821135</v>
          </cell>
          <cell r="C443" t="str">
            <v>Insurance Policies</v>
          </cell>
          <cell r="D443" t="str">
            <v>Occupancy &amp; Other</v>
          </cell>
          <cell r="E443" t="str">
            <v>Other Expense</v>
          </cell>
          <cell r="F443" t="str">
            <v>Core G&amp;A</v>
          </cell>
        </row>
        <row r="444">
          <cell r="B444">
            <v>821140</v>
          </cell>
          <cell r="C444" t="str">
            <v>Office Supplies</v>
          </cell>
          <cell r="D444" t="str">
            <v>Occupancy &amp; Other</v>
          </cell>
          <cell r="E444" t="str">
            <v>Other Expense</v>
          </cell>
          <cell r="F444" t="str">
            <v>Core G&amp;A</v>
          </cell>
        </row>
        <row r="445">
          <cell r="B445">
            <v>821145</v>
          </cell>
          <cell r="C445" t="str">
            <v>Forms and Stationary-Corp</v>
          </cell>
          <cell r="D445" t="str">
            <v>Occupancy &amp; Other</v>
          </cell>
          <cell r="E445" t="str">
            <v>Other Expense</v>
          </cell>
          <cell r="F445" t="str">
            <v>Core G&amp;A</v>
          </cell>
        </row>
        <row r="446">
          <cell r="B446">
            <v>821150</v>
          </cell>
          <cell r="C446" t="str">
            <v>Other Supplies-Kitchen &amp; Miscellaneous</v>
          </cell>
          <cell r="D446" t="str">
            <v>Occupancy &amp; Other</v>
          </cell>
          <cell r="E446" t="str">
            <v>Other Expense</v>
          </cell>
          <cell r="F446" t="str">
            <v>Core G&amp;A</v>
          </cell>
        </row>
        <row r="447">
          <cell r="B447">
            <v>821199</v>
          </cell>
          <cell r="C447" t="str">
            <v>Other Occupancy Expense</v>
          </cell>
          <cell r="D447" t="str">
            <v>Occupancy &amp; Other</v>
          </cell>
          <cell r="E447" t="str">
            <v>Other Expense</v>
          </cell>
          <cell r="F447" t="str">
            <v>Core G&amp;A</v>
          </cell>
        </row>
        <row r="448">
          <cell r="B448">
            <v>822110</v>
          </cell>
          <cell r="C448" t="str">
            <v>Furniture and Equipment Rent</v>
          </cell>
          <cell r="D448" t="str">
            <v>Equipment</v>
          </cell>
          <cell r="E448" t="str">
            <v>Other Expense</v>
          </cell>
          <cell r="F448" t="str">
            <v>Core G&amp;A</v>
          </cell>
        </row>
        <row r="449">
          <cell r="B449">
            <v>822114</v>
          </cell>
          <cell r="C449" t="str">
            <v>Repairs &amp; Maintenance - Projects</v>
          </cell>
          <cell r="D449" t="str">
            <v>Equipment</v>
          </cell>
          <cell r="E449" t="str">
            <v>Other Expense</v>
          </cell>
          <cell r="F449" t="str">
            <v>Core G&amp;A</v>
          </cell>
        </row>
        <row r="450">
          <cell r="B450">
            <v>822115</v>
          </cell>
          <cell r="C450" t="str">
            <v>Repairs and Maintenance</v>
          </cell>
          <cell r="D450" t="str">
            <v>Equipment</v>
          </cell>
          <cell r="E450" t="str">
            <v>Other Expense</v>
          </cell>
          <cell r="F450" t="str">
            <v>Core G&amp;A</v>
          </cell>
        </row>
        <row r="451">
          <cell r="B451">
            <v>822120</v>
          </cell>
          <cell r="C451" t="str">
            <v>Non-Depreciable Assets</v>
          </cell>
          <cell r="D451" t="str">
            <v>Equipment</v>
          </cell>
          <cell r="E451" t="str">
            <v>Other Expense</v>
          </cell>
          <cell r="F451" t="str">
            <v>Core G&amp;A</v>
          </cell>
        </row>
        <row r="452">
          <cell r="B452">
            <v>822124</v>
          </cell>
          <cell r="C452" t="str">
            <v>Non Depr Assets Projects - Software</v>
          </cell>
          <cell r="D452" t="str">
            <v>Equipment</v>
          </cell>
          <cell r="E452" t="str">
            <v>Other Expense</v>
          </cell>
          <cell r="F452" t="str">
            <v>Core G&amp;A</v>
          </cell>
        </row>
        <row r="453">
          <cell r="B453">
            <v>822125</v>
          </cell>
          <cell r="C453" t="str">
            <v>Non Depreciable Assets - Software</v>
          </cell>
          <cell r="D453" t="str">
            <v>Equipment</v>
          </cell>
          <cell r="E453" t="str">
            <v>Other Expense</v>
          </cell>
          <cell r="F453" t="str">
            <v>Core G&amp;A</v>
          </cell>
        </row>
        <row r="454">
          <cell r="B454">
            <v>822129</v>
          </cell>
          <cell r="C454" t="str">
            <v>Non Depr Assets Projects - Hardware</v>
          </cell>
          <cell r="D454" t="str">
            <v>Equipment</v>
          </cell>
          <cell r="E454" t="str">
            <v>Other Expense</v>
          </cell>
          <cell r="F454" t="str">
            <v>Core G&amp;A</v>
          </cell>
        </row>
        <row r="455">
          <cell r="B455">
            <v>822130</v>
          </cell>
          <cell r="C455" t="str">
            <v>Non Depreciable Assets - Hardware</v>
          </cell>
          <cell r="D455" t="str">
            <v>Equipment</v>
          </cell>
          <cell r="E455" t="str">
            <v>Other Expense</v>
          </cell>
          <cell r="F455" t="str">
            <v>Core G&amp;A</v>
          </cell>
        </row>
        <row r="456">
          <cell r="B456">
            <v>822134</v>
          </cell>
          <cell r="C456" t="str">
            <v>Licensing &amp; Fees Projects - Software</v>
          </cell>
          <cell r="D456" t="str">
            <v>Equipment</v>
          </cell>
          <cell r="E456" t="str">
            <v>Other Expense</v>
          </cell>
          <cell r="F456" t="str">
            <v>Core G&amp;A</v>
          </cell>
        </row>
        <row r="457">
          <cell r="B457">
            <v>822135</v>
          </cell>
          <cell r="C457" t="str">
            <v>Licensing and Fees - Software</v>
          </cell>
          <cell r="D457" t="str">
            <v>Equipment</v>
          </cell>
          <cell r="E457" t="str">
            <v>Other Expense</v>
          </cell>
          <cell r="F457" t="str">
            <v>Core G&amp;A</v>
          </cell>
        </row>
        <row r="458">
          <cell r="B458">
            <v>831110</v>
          </cell>
          <cell r="C458" t="str">
            <v>Regulatory Investigations</v>
          </cell>
          <cell r="D458" t="str">
            <v>Regulatory Legal Expenses</v>
          </cell>
          <cell r="E458" t="str">
            <v>Other Expense</v>
          </cell>
          <cell r="F458" t="str">
            <v>Core G&amp;A</v>
          </cell>
        </row>
        <row r="459">
          <cell r="B459">
            <v>831115</v>
          </cell>
          <cell r="C459" t="str">
            <v>Legal - General Corp. Matters</v>
          </cell>
          <cell r="D459" t="str">
            <v>Legal</v>
          </cell>
          <cell r="E459" t="str">
            <v>Other Expense</v>
          </cell>
          <cell r="F459" t="str">
            <v>Core G&amp;A</v>
          </cell>
        </row>
        <row r="460">
          <cell r="B460">
            <v>831120</v>
          </cell>
          <cell r="C460" t="str">
            <v>Litigation Other</v>
          </cell>
          <cell r="D460" t="str">
            <v>Legal</v>
          </cell>
          <cell r="E460" t="str">
            <v>Other Expense</v>
          </cell>
          <cell r="F460" t="str">
            <v>Core G&amp;A</v>
          </cell>
        </row>
        <row r="461">
          <cell r="B461">
            <v>831125</v>
          </cell>
          <cell r="C461" t="str">
            <v>Insured-Legal Settlements and Fees</v>
          </cell>
          <cell r="D461" t="str">
            <v>Regulatory Legal Expenses</v>
          </cell>
          <cell r="E461" t="str">
            <v>Other Expense</v>
          </cell>
          <cell r="F461" t="str">
            <v>Core G&amp;A</v>
          </cell>
        </row>
        <row r="462">
          <cell r="B462">
            <v>831135</v>
          </cell>
          <cell r="C462" t="str">
            <v>Audit/Tax Expenses</v>
          </cell>
          <cell r="D462" t="str">
            <v>Audit/Tax Expenses</v>
          </cell>
          <cell r="E462" t="str">
            <v>Other Expense</v>
          </cell>
          <cell r="F462" t="str">
            <v>Core G&amp;A</v>
          </cell>
        </row>
        <row r="463">
          <cell r="B463">
            <v>831140</v>
          </cell>
          <cell r="C463" t="str">
            <v>Lobbying Expense</v>
          </cell>
          <cell r="D463" t="str">
            <v>Professional Fees (ex. Legal)</v>
          </cell>
          <cell r="E463" t="str">
            <v>Professional fees</v>
          </cell>
          <cell r="F463" t="str">
            <v>Core G&amp;A</v>
          </cell>
        </row>
        <row r="464">
          <cell r="B464">
            <v>831142</v>
          </cell>
          <cell r="C464" t="str">
            <v>Captive – Losses</v>
          </cell>
          <cell r="D464" t="str">
            <v>Regulatory Legal Expenses</v>
          </cell>
          <cell r="E464" t="str">
            <v>Other Expense</v>
          </cell>
          <cell r="F464" t="str">
            <v>Core G&amp;A</v>
          </cell>
        </row>
        <row r="465">
          <cell r="B465">
            <v>831143</v>
          </cell>
          <cell r="C465" t="str">
            <v>Captive - Insurance Premium Expense</v>
          </cell>
          <cell r="D465" t="str">
            <v>Regulatory Legal Expenses</v>
          </cell>
          <cell r="E465" t="str">
            <v>Other Expense</v>
          </cell>
          <cell r="F465" t="str">
            <v>Core G&amp;A</v>
          </cell>
        </row>
        <row r="466">
          <cell r="B466">
            <v>831145</v>
          </cell>
          <cell r="C466" t="str">
            <v>Performance Measurement Exp</v>
          </cell>
          <cell r="D466" t="str">
            <v>Professional Fees (ex. Legal)</v>
          </cell>
          <cell r="E466" t="str">
            <v>Professional fees</v>
          </cell>
          <cell r="F466" t="str">
            <v>Core G&amp;A</v>
          </cell>
        </row>
        <row r="467">
          <cell r="B467">
            <v>831150</v>
          </cell>
          <cell r="C467" t="str">
            <v>Directors Fees</v>
          </cell>
          <cell r="D467" t="str">
            <v>Professional Fees (ex. Legal)</v>
          </cell>
          <cell r="E467" t="str">
            <v>Professional fees</v>
          </cell>
          <cell r="F467" t="str">
            <v>Core G&amp;A</v>
          </cell>
        </row>
        <row r="468">
          <cell r="B468">
            <v>831155</v>
          </cell>
          <cell r="C468" t="str">
            <v>Professional Fees - Outsourced Services</v>
          </cell>
          <cell r="D468" t="str">
            <v>Professional Fees (ex. Legal)</v>
          </cell>
          <cell r="E468" t="str">
            <v>Professional fees</v>
          </cell>
          <cell r="F468" t="str">
            <v>Core G&amp;A</v>
          </cell>
        </row>
        <row r="469">
          <cell r="B469">
            <v>831198</v>
          </cell>
          <cell r="C469" t="str">
            <v>Other Professional Fees - Projects</v>
          </cell>
          <cell r="D469" t="str">
            <v>Professional Fees (ex. Legal)</v>
          </cell>
          <cell r="E469" t="str">
            <v>Professional fees</v>
          </cell>
          <cell r="F469" t="str">
            <v>Core G&amp;A</v>
          </cell>
        </row>
        <row r="470">
          <cell r="B470">
            <v>831199</v>
          </cell>
          <cell r="C470" t="str">
            <v>Other Professional Fees</v>
          </cell>
          <cell r="D470" t="str">
            <v>Professional Fees (ex. Legal)</v>
          </cell>
          <cell r="E470" t="str">
            <v>Professional fees</v>
          </cell>
          <cell r="F470" t="str">
            <v>Core G&amp;A</v>
          </cell>
        </row>
        <row r="471">
          <cell r="B471">
            <v>841110</v>
          </cell>
          <cell r="C471" t="str">
            <v>ILX</v>
          </cell>
          <cell r="D471" t="str">
            <v>Communications</v>
          </cell>
          <cell r="E471" t="str">
            <v>Other Expense</v>
          </cell>
          <cell r="F471" t="str">
            <v>Core G&amp;A</v>
          </cell>
        </row>
        <row r="472">
          <cell r="B472">
            <v>841115</v>
          </cell>
          <cell r="C472" t="str">
            <v>WAN Communications</v>
          </cell>
          <cell r="D472" t="str">
            <v>Communications</v>
          </cell>
          <cell r="E472" t="str">
            <v>Other Expense</v>
          </cell>
          <cell r="F472" t="str">
            <v>Core G&amp;A</v>
          </cell>
        </row>
        <row r="473">
          <cell r="B473">
            <v>841120</v>
          </cell>
          <cell r="C473" t="str">
            <v>BETA Communication</v>
          </cell>
          <cell r="D473" t="str">
            <v>Communications</v>
          </cell>
          <cell r="E473" t="str">
            <v>Other Expense</v>
          </cell>
          <cell r="F473" t="str">
            <v>Core G&amp;A</v>
          </cell>
        </row>
        <row r="474">
          <cell r="B474">
            <v>841125</v>
          </cell>
          <cell r="C474" t="str">
            <v>Internet Services</v>
          </cell>
          <cell r="D474" t="str">
            <v>Communications</v>
          </cell>
          <cell r="E474" t="str">
            <v>Other Expense</v>
          </cell>
          <cell r="F474" t="str">
            <v>Core G&amp;A</v>
          </cell>
        </row>
        <row r="475">
          <cell r="B475">
            <v>841130</v>
          </cell>
          <cell r="C475" t="str">
            <v>Telephone - Local Service</v>
          </cell>
          <cell r="D475" t="str">
            <v>Communications</v>
          </cell>
          <cell r="E475" t="str">
            <v>Other Expense</v>
          </cell>
          <cell r="F475" t="str">
            <v>Core G&amp;A</v>
          </cell>
        </row>
        <row r="476">
          <cell r="B476">
            <v>841135</v>
          </cell>
          <cell r="C476" t="str">
            <v>Telephone - Long Distance</v>
          </cell>
          <cell r="D476" t="str">
            <v>Communications</v>
          </cell>
          <cell r="E476" t="str">
            <v>Other Expense</v>
          </cell>
          <cell r="F476" t="str">
            <v>Core G&amp;A</v>
          </cell>
        </row>
        <row r="477">
          <cell r="B477">
            <v>841140</v>
          </cell>
          <cell r="C477" t="str">
            <v>Cell Phone Service &amp; Usage</v>
          </cell>
          <cell r="D477" t="str">
            <v>Communications</v>
          </cell>
          <cell r="E477" t="str">
            <v>Other Expense</v>
          </cell>
          <cell r="F477" t="str">
            <v>Core G&amp;A</v>
          </cell>
        </row>
        <row r="478">
          <cell r="B478">
            <v>841145</v>
          </cell>
          <cell r="C478" t="str">
            <v>Tele/Video Conference Services</v>
          </cell>
          <cell r="D478" t="str">
            <v>Communications</v>
          </cell>
          <cell r="E478" t="str">
            <v>Other Expense</v>
          </cell>
          <cell r="F478" t="str">
            <v>Core G&amp;A</v>
          </cell>
        </row>
        <row r="479">
          <cell r="B479">
            <v>841150</v>
          </cell>
          <cell r="C479" t="str">
            <v>Postage</v>
          </cell>
          <cell r="D479" t="str">
            <v>Communications</v>
          </cell>
          <cell r="E479" t="str">
            <v>Other Expense</v>
          </cell>
          <cell r="F479" t="str">
            <v>Core G&amp;A</v>
          </cell>
        </row>
        <row r="480">
          <cell r="B480">
            <v>841155</v>
          </cell>
          <cell r="C480" t="str">
            <v>Express Mail</v>
          </cell>
          <cell r="D480" t="str">
            <v>Communications</v>
          </cell>
          <cell r="E480" t="str">
            <v>Other Expense</v>
          </cell>
          <cell r="F480" t="str">
            <v>Core G&amp;A</v>
          </cell>
        </row>
        <row r="481">
          <cell r="B481">
            <v>841199</v>
          </cell>
          <cell r="C481" t="str">
            <v>Other Communications Expense</v>
          </cell>
          <cell r="D481" t="str">
            <v>Communications</v>
          </cell>
          <cell r="E481" t="str">
            <v>Other Expense</v>
          </cell>
          <cell r="F481" t="str">
            <v>Core G&amp;A</v>
          </cell>
        </row>
        <row r="482">
          <cell r="B482">
            <v>841510</v>
          </cell>
          <cell r="C482" t="str">
            <v>Custodial Data Aggregation</v>
          </cell>
          <cell r="D482" t="str">
            <v>Data Aggregation</v>
          </cell>
          <cell r="E482" t="str">
            <v>Other Expense</v>
          </cell>
          <cell r="F482" t="str">
            <v>Core G&amp;A</v>
          </cell>
        </row>
        <row r="483">
          <cell r="B483">
            <v>841515</v>
          </cell>
          <cell r="C483" t="str">
            <v>Other Data Services</v>
          </cell>
          <cell r="D483" t="str">
            <v>Data Aggregation</v>
          </cell>
          <cell r="E483" t="str">
            <v>Other Expense</v>
          </cell>
          <cell r="F483" t="str">
            <v>Core G&amp;A</v>
          </cell>
        </row>
        <row r="484">
          <cell r="B484">
            <v>841520</v>
          </cell>
          <cell r="C484" t="str">
            <v>Manual Reconciliation Outsourcing</v>
          </cell>
          <cell r="D484" t="str">
            <v>Data Aggregation</v>
          </cell>
          <cell r="E484" t="str">
            <v>Other Expense</v>
          </cell>
          <cell r="F484" t="str">
            <v>Core G&amp;A</v>
          </cell>
        </row>
        <row r="485">
          <cell r="B485">
            <v>841525</v>
          </cell>
          <cell r="C485" t="str">
            <v>Investment Research</v>
          </cell>
          <cell r="D485" t="str">
            <v>Data Aggregation</v>
          </cell>
          <cell r="E485" t="str">
            <v>Other Expense</v>
          </cell>
          <cell r="F485" t="str">
            <v>Core G&amp;A</v>
          </cell>
        </row>
        <row r="486">
          <cell r="B486">
            <v>842110</v>
          </cell>
          <cell r="C486" t="str">
            <v>Client Stmt Postage</v>
          </cell>
          <cell r="D486" t="str">
            <v>Customer Statements</v>
          </cell>
          <cell r="E486" t="str">
            <v>Other Expense</v>
          </cell>
          <cell r="F486" t="str">
            <v>Core G&amp;A</v>
          </cell>
        </row>
        <row r="487">
          <cell r="B487">
            <v>842115</v>
          </cell>
          <cell r="C487" t="str">
            <v>Client Letters</v>
          </cell>
          <cell r="D487" t="str">
            <v>Customer Statements</v>
          </cell>
          <cell r="E487" t="str">
            <v>Other Expense</v>
          </cell>
          <cell r="F487" t="str">
            <v>Core G&amp;A</v>
          </cell>
        </row>
        <row r="488">
          <cell r="B488">
            <v>842120</v>
          </cell>
          <cell r="C488" t="str">
            <v>Confirms</v>
          </cell>
          <cell r="D488" t="str">
            <v>Customer Statements</v>
          </cell>
          <cell r="E488" t="str">
            <v>Other Expense</v>
          </cell>
          <cell r="F488" t="str">
            <v>Core G&amp;A</v>
          </cell>
        </row>
        <row r="489">
          <cell r="B489">
            <v>842125</v>
          </cell>
          <cell r="C489" t="str">
            <v>Client Stmt Production</v>
          </cell>
          <cell r="D489" t="str">
            <v>Customer Statements</v>
          </cell>
          <cell r="E489" t="str">
            <v>Other Expense</v>
          </cell>
          <cell r="F489" t="str">
            <v>Core G&amp;A</v>
          </cell>
        </row>
        <row r="490">
          <cell r="B490">
            <v>851110</v>
          </cell>
          <cell r="C490" t="str">
            <v>FINRA &amp; SIPC Fee</v>
          </cell>
          <cell r="D490" t="str">
            <v>Rep Licensing</v>
          </cell>
          <cell r="E490" t="str">
            <v>Other Expense</v>
          </cell>
          <cell r="F490" t="str">
            <v>Core G&amp;A</v>
          </cell>
        </row>
        <row r="491">
          <cell r="B491">
            <v>851120</v>
          </cell>
          <cell r="C491" t="str">
            <v>Company Licensing Expense</v>
          </cell>
          <cell r="D491" t="str">
            <v>Rep Licensing</v>
          </cell>
          <cell r="E491" t="str">
            <v>Other Expense</v>
          </cell>
          <cell r="F491" t="str">
            <v>Core G&amp;A</v>
          </cell>
        </row>
        <row r="492">
          <cell r="B492">
            <v>851125</v>
          </cell>
          <cell r="C492" t="str">
            <v>Rep Licensing Expense</v>
          </cell>
          <cell r="D492" t="str">
            <v>Rep Licensing</v>
          </cell>
          <cell r="E492" t="str">
            <v>Other Expense</v>
          </cell>
          <cell r="F492" t="str">
            <v>Core G&amp;A</v>
          </cell>
        </row>
        <row r="493">
          <cell r="B493">
            <v>851130</v>
          </cell>
          <cell r="C493" t="str">
            <v>E &amp; O Insurance Expense</v>
          </cell>
          <cell r="D493" t="str">
            <v>Rep Licensing</v>
          </cell>
          <cell r="E493" t="str">
            <v>Other Expense</v>
          </cell>
          <cell r="F493" t="str">
            <v>Core G&amp;A</v>
          </cell>
        </row>
        <row r="494">
          <cell r="B494">
            <v>851199</v>
          </cell>
          <cell r="C494" t="str">
            <v>Other Regulatory Fees</v>
          </cell>
          <cell r="D494" t="str">
            <v>Rep Licensing</v>
          </cell>
          <cell r="E494" t="str">
            <v>Other Expense</v>
          </cell>
          <cell r="F494" t="str">
            <v>Core G&amp;A</v>
          </cell>
        </row>
        <row r="495">
          <cell r="B495">
            <v>852101</v>
          </cell>
          <cell r="C495" t="str">
            <v>Restitution</v>
          </cell>
          <cell r="D495" t="str">
            <v>Rep Licensing</v>
          </cell>
          <cell r="E495" t="str">
            <v>Other Expense</v>
          </cell>
          <cell r="F495" t="str">
            <v>Core G&amp;A</v>
          </cell>
        </row>
        <row r="496">
          <cell r="B496">
            <v>861110</v>
          </cell>
          <cell r="C496" t="str">
            <v>Automobile Leases</v>
          </cell>
          <cell r="D496" t="str">
            <v>Travel &amp; Entertainment</v>
          </cell>
          <cell r="E496" t="str">
            <v>Travel &amp; Entertainment</v>
          </cell>
          <cell r="F496" t="str">
            <v>Core G&amp;A</v>
          </cell>
        </row>
        <row r="497">
          <cell r="B497">
            <v>861115</v>
          </cell>
          <cell r="C497" t="str">
            <v>Corporate Car Expense</v>
          </cell>
          <cell r="D497" t="str">
            <v>Travel &amp; Entertainment</v>
          </cell>
          <cell r="E497" t="str">
            <v>Travel &amp; Entertainment</v>
          </cell>
          <cell r="F497" t="str">
            <v>Core G&amp;A</v>
          </cell>
        </row>
        <row r="498">
          <cell r="B498">
            <v>861120</v>
          </cell>
          <cell r="C498" t="str">
            <v>Travel - Other</v>
          </cell>
          <cell r="D498" t="str">
            <v>Travel &amp; Entertainment</v>
          </cell>
          <cell r="E498" t="str">
            <v>Travel &amp; Entertainment</v>
          </cell>
          <cell r="F498" t="str">
            <v>Core G&amp;A</v>
          </cell>
        </row>
        <row r="499">
          <cell r="B499">
            <v>861125</v>
          </cell>
          <cell r="C499" t="str">
            <v>Travel - Airfare</v>
          </cell>
          <cell r="D499" t="str">
            <v>Travel &amp; Entertainment</v>
          </cell>
          <cell r="E499" t="str">
            <v>Travel &amp; Entertainment</v>
          </cell>
          <cell r="F499" t="str">
            <v>Core G&amp;A</v>
          </cell>
        </row>
        <row r="500">
          <cell r="B500">
            <v>861130</v>
          </cell>
          <cell r="C500" t="str">
            <v>Travel - Lodging</v>
          </cell>
          <cell r="D500" t="str">
            <v>Travel &amp; Entertainment</v>
          </cell>
          <cell r="E500" t="str">
            <v>Travel &amp; Entertainment</v>
          </cell>
          <cell r="F500" t="str">
            <v>Core G&amp;A</v>
          </cell>
        </row>
        <row r="501">
          <cell r="B501">
            <v>861135</v>
          </cell>
          <cell r="C501" t="str">
            <v>Rep Travel to Home Office</v>
          </cell>
          <cell r="D501" t="str">
            <v>Travel &amp; Entertainment</v>
          </cell>
          <cell r="E501" t="str">
            <v>Travel &amp; Entertainment</v>
          </cell>
          <cell r="F501" t="str">
            <v>Core G&amp;A</v>
          </cell>
        </row>
        <row r="502">
          <cell r="B502">
            <v>861140</v>
          </cell>
          <cell r="C502" t="str">
            <v>Audit Travel</v>
          </cell>
          <cell r="D502" t="str">
            <v>Travel &amp; Entertainment</v>
          </cell>
          <cell r="E502" t="str">
            <v>Travel &amp; Entertainment</v>
          </cell>
          <cell r="F502" t="str">
            <v>Core G&amp;A</v>
          </cell>
        </row>
        <row r="503">
          <cell r="B503">
            <v>861145</v>
          </cell>
          <cell r="C503" t="str">
            <v>Meals</v>
          </cell>
          <cell r="D503" t="str">
            <v>Travel &amp; Entertainment</v>
          </cell>
          <cell r="E503" t="str">
            <v>Travel &amp; Entertainment</v>
          </cell>
          <cell r="F503" t="str">
            <v>Core G&amp;A</v>
          </cell>
        </row>
        <row r="504">
          <cell r="B504">
            <v>861150</v>
          </cell>
          <cell r="C504" t="str">
            <v>Entertainment</v>
          </cell>
          <cell r="D504" t="str">
            <v>Travel &amp; Entertainment</v>
          </cell>
          <cell r="E504" t="str">
            <v>Travel &amp; Entertainment</v>
          </cell>
          <cell r="F504" t="str">
            <v>Core G&amp;A</v>
          </cell>
        </row>
        <row r="505">
          <cell r="B505">
            <v>861155</v>
          </cell>
          <cell r="C505" t="str">
            <v>Entertainment Meals</v>
          </cell>
          <cell r="D505" t="str">
            <v>Travel &amp; Entertainment</v>
          </cell>
          <cell r="E505" t="str">
            <v>Travel &amp; Entertainment</v>
          </cell>
          <cell r="F505" t="str">
            <v>Core G&amp;A</v>
          </cell>
        </row>
        <row r="506">
          <cell r="B506">
            <v>891111</v>
          </cell>
          <cell r="C506" t="str">
            <v>Courier Service</v>
          </cell>
          <cell r="D506" t="str">
            <v>Other Expense</v>
          </cell>
          <cell r="E506" t="str">
            <v>Other Expense</v>
          </cell>
          <cell r="F506" t="str">
            <v>Core G&amp;A</v>
          </cell>
        </row>
        <row r="507">
          <cell r="B507">
            <v>891112</v>
          </cell>
          <cell r="C507" t="str">
            <v>Storage Services</v>
          </cell>
          <cell r="D507" t="str">
            <v>Other Expense</v>
          </cell>
          <cell r="E507" t="str">
            <v>Other Expense</v>
          </cell>
          <cell r="F507" t="str">
            <v>Core G&amp;A</v>
          </cell>
        </row>
        <row r="508">
          <cell r="B508">
            <v>891113</v>
          </cell>
          <cell r="C508" t="str">
            <v>Microfilming/Imaging</v>
          </cell>
          <cell r="D508" t="str">
            <v>Other Expense</v>
          </cell>
          <cell r="E508" t="str">
            <v>Other Expense</v>
          </cell>
          <cell r="F508" t="str">
            <v>Core G&amp;A</v>
          </cell>
        </row>
        <row r="509">
          <cell r="B509">
            <v>891114</v>
          </cell>
          <cell r="C509" t="str">
            <v>OMP Fund Reimbursement</v>
          </cell>
          <cell r="D509" t="str">
            <v>Other Expense</v>
          </cell>
          <cell r="E509" t="str">
            <v>Other Expense</v>
          </cell>
          <cell r="F509" t="str">
            <v>Core G&amp;A</v>
          </cell>
        </row>
        <row r="510">
          <cell r="B510">
            <v>891115</v>
          </cell>
          <cell r="C510" t="str">
            <v>Bad Debts</v>
          </cell>
          <cell r="D510" t="str">
            <v>Bad Debt</v>
          </cell>
          <cell r="E510" t="str">
            <v>Other Expense</v>
          </cell>
          <cell r="F510" t="str">
            <v>Core G&amp;A</v>
          </cell>
        </row>
        <row r="511">
          <cell r="B511">
            <v>891116</v>
          </cell>
          <cell r="C511" t="str">
            <v>Client Account W/O</v>
          </cell>
          <cell r="D511" t="str">
            <v>Other Expense</v>
          </cell>
          <cell r="E511" t="str">
            <v>Other Expense</v>
          </cell>
          <cell r="F511" t="str">
            <v>Core G&amp;A</v>
          </cell>
        </row>
        <row r="512">
          <cell r="B512">
            <v>891117</v>
          </cell>
          <cell r="C512" t="str">
            <v>Trading Errors</v>
          </cell>
          <cell r="D512" t="str">
            <v>Other Expense</v>
          </cell>
          <cell r="E512" t="str">
            <v>Other Expense</v>
          </cell>
          <cell r="F512" t="str">
            <v>Core G&amp;A</v>
          </cell>
        </row>
        <row r="513">
          <cell r="B513">
            <v>891119</v>
          </cell>
          <cell r="C513" t="str">
            <v>Cash Over/Short</v>
          </cell>
          <cell r="D513" t="str">
            <v>Other Expense</v>
          </cell>
          <cell r="E513" t="str">
            <v>Other Expense</v>
          </cell>
          <cell r="F513" t="str">
            <v>Core G&amp;A</v>
          </cell>
        </row>
        <row r="514">
          <cell r="B514">
            <v>891121</v>
          </cell>
          <cell r="C514" t="str">
            <v>Gain/Loss on Disposal of Fixed Assets</v>
          </cell>
          <cell r="D514" t="str">
            <v>Other Expense</v>
          </cell>
          <cell r="E514" t="str">
            <v>Other Expense</v>
          </cell>
          <cell r="F514" t="str">
            <v>Core G&amp;A</v>
          </cell>
        </row>
        <row r="515">
          <cell r="B515">
            <v>891122</v>
          </cell>
          <cell r="C515" t="str">
            <v>Gain/Loss on Equity Investment</v>
          </cell>
          <cell r="D515" t="str">
            <v>Other Expense</v>
          </cell>
          <cell r="E515" t="str">
            <v>Other Expense</v>
          </cell>
          <cell r="F515" t="str">
            <v>Core G&amp;A</v>
          </cell>
        </row>
        <row r="516">
          <cell r="B516">
            <v>891123</v>
          </cell>
          <cell r="C516" t="str">
            <v>Trustee Fee Exp</v>
          </cell>
          <cell r="D516" t="str">
            <v>Other Expense</v>
          </cell>
          <cell r="E516" t="str">
            <v>Other Expense</v>
          </cell>
          <cell r="F516" t="str">
            <v>Core G&amp;A</v>
          </cell>
        </row>
        <row r="517">
          <cell r="B517">
            <v>891124</v>
          </cell>
          <cell r="C517" t="str">
            <v>Administrative Agency Fee Exp</v>
          </cell>
          <cell r="D517" t="str">
            <v>Other Expense</v>
          </cell>
          <cell r="E517" t="str">
            <v>Other Expense</v>
          </cell>
          <cell r="F517" t="str">
            <v>Core G&amp;A</v>
          </cell>
        </row>
        <row r="518">
          <cell r="B518">
            <v>891125</v>
          </cell>
          <cell r="C518" t="str">
            <v>Letter of Credit Fees</v>
          </cell>
          <cell r="D518" t="str">
            <v>Other Expense</v>
          </cell>
          <cell r="E518" t="str">
            <v>Other Expense</v>
          </cell>
          <cell r="F518" t="str">
            <v>Core G&amp;A</v>
          </cell>
        </row>
        <row r="519">
          <cell r="B519">
            <v>891126</v>
          </cell>
          <cell r="C519" t="str">
            <v>Intercompany Service Agmt</v>
          </cell>
          <cell r="D519" t="str">
            <v>ISA</v>
          </cell>
          <cell r="E519" t="str">
            <v>ISA</v>
          </cell>
          <cell r="F519" t="str">
            <v>ISA</v>
          </cell>
        </row>
        <row r="520">
          <cell r="B520">
            <v>891127</v>
          </cell>
          <cell r="C520" t="str">
            <v>Service Level Agreement Exp</v>
          </cell>
          <cell r="D520" t="str">
            <v>Other Expense</v>
          </cell>
          <cell r="E520" t="str">
            <v>Other Expense</v>
          </cell>
          <cell r="F520" t="str">
            <v>Core G&amp;A</v>
          </cell>
        </row>
        <row r="521">
          <cell r="B521">
            <v>891128</v>
          </cell>
          <cell r="C521" t="str">
            <v>Loss on Extiguish/Redemption of Debt</v>
          </cell>
          <cell r="D521" t="str">
            <v>Other Expense</v>
          </cell>
          <cell r="E521" t="str">
            <v>Other Expense</v>
          </cell>
          <cell r="F521" t="str">
            <v>Core G&amp;A</v>
          </cell>
        </row>
        <row r="522">
          <cell r="B522">
            <v>891129</v>
          </cell>
          <cell r="C522" t="str">
            <v>Fees - Revolving Credit Line</v>
          </cell>
          <cell r="D522" t="str">
            <v>Other Expense</v>
          </cell>
          <cell r="E522" t="str">
            <v>Other Expense</v>
          </cell>
          <cell r="F522" t="str">
            <v>Core G&amp;A</v>
          </cell>
        </row>
        <row r="523">
          <cell r="B523">
            <v>891131</v>
          </cell>
          <cell r="C523" t="str">
            <v>Bank Charges</v>
          </cell>
          <cell r="D523" t="str">
            <v>Other Expense</v>
          </cell>
          <cell r="E523" t="str">
            <v>Other Expense</v>
          </cell>
          <cell r="F523" t="str">
            <v>Core G&amp;A</v>
          </cell>
        </row>
        <row r="524">
          <cell r="B524">
            <v>891132</v>
          </cell>
          <cell r="C524" t="str">
            <v>Transfer Charges -BETA</v>
          </cell>
          <cell r="D524" t="str">
            <v>Other Expense</v>
          </cell>
          <cell r="E524" t="str">
            <v>Other Expense</v>
          </cell>
          <cell r="F524" t="str">
            <v>Core G&amp;A</v>
          </cell>
        </row>
        <row r="525">
          <cell r="B525">
            <v>891133</v>
          </cell>
          <cell r="C525" t="str">
            <v>Other Taxes</v>
          </cell>
          <cell r="D525" t="str">
            <v>Other Expense</v>
          </cell>
          <cell r="E525" t="str">
            <v>Other Expense</v>
          </cell>
          <cell r="F525" t="str">
            <v>Core G&amp;A</v>
          </cell>
        </row>
        <row r="526">
          <cell r="B526">
            <v>891134</v>
          </cell>
          <cell r="C526" t="str">
            <v>Sales &amp; Use Tax</v>
          </cell>
          <cell r="D526" t="str">
            <v>Other Expense</v>
          </cell>
          <cell r="E526" t="str">
            <v>Other Expense</v>
          </cell>
          <cell r="F526" t="str">
            <v>Core G&amp;A</v>
          </cell>
        </row>
        <row r="527">
          <cell r="B527">
            <v>891135</v>
          </cell>
          <cell r="C527" t="str">
            <v>Donations-Charitable</v>
          </cell>
          <cell r="D527" t="str">
            <v>Other Expense</v>
          </cell>
          <cell r="E527" t="str">
            <v>Other Expense</v>
          </cell>
          <cell r="F527" t="str">
            <v>Core G&amp;A</v>
          </cell>
        </row>
        <row r="528">
          <cell r="B528">
            <v>891137</v>
          </cell>
          <cell r="C528" t="str">
            <v>Donations - Other</v>
          </cell>
          <cell r="D528" t="str">
            <v>Other Expense</v>
          </cell>
          <cell r="E528" t="str">
            <v>Other Expense</v>
          </cell>
          <cell r="F528" t="str">
            <v>Core G&amp;A</v>
          </cell>
        </row>
        <row r="529">
          <cell r="B529">
            <v>891139</v>
          </cell>
          <cell r="C529" t="str">
            <v>Discounts Taken</v>
          </cell>
          <cell r="D529" t="str">
            <v>Other Expense</v>
          </cell>
          <cell r="E529" t="str">
            <v>Other Expense</v>
          </cell>
          <cell r="F529" t="str">
            <v>Core G&amp;A</v>
          </cell>
        </row>
        <row r="530">
          <cell r="B530">
            <v>891141</v>
          </cell>
          <cell r="C530" t="str">
            <v>Unrealized Gains/Losses on Earnout</v>
          </cell>
          <cell r="D530" t="str">
            <v>Other Expense</v>
          </cell>
          <cell r="E530" t="str">
            <v>Other Expense</v>
          </cell>
          <cell r="F530" t="str">
            <v>Core G&amp;A</v>
          </cell>
        </row>
        <row r="531">
          <cell r="B531">
            <v>891142</v>
          </cell>
          <cell r="C531" t="str">
            <v>Captive – Losses</v>
          </cell>
          <cell r="D531" t="str">
            <v>Regulatory Legal Expenses</v>
          </cell>
          <cell r="E531" t="str">
            <v>Other Expense</v>
          </cell>
          <cell r="F531" t="str">
            <v>Core G&amp;A</v>
          </cell>
        </row>
        <row r="532">
          <cell r="B532">
            <v>891143</v>
          </cell>
          <cell r="C532" t="str">
            <v>Captive - Insurance Premium Expense</v>
          </cell>
          <cell r="D532" t="str">
            <v>Regulatory Legal Expenses</v>
          </cell>
          <cell r="E532" t="str">
            <v>Other Expense</v>
          </cell>
          <cell r="F532" t="str">
            <v>Core G&amp;A</v>
          </cell>
        </row>
        <row r="533">
          <cell r="B533">
            <v>891144</v>
          </cell>
          <cell r="C533" t="str">
            <v>Captive - Management Fees</v>
          </cell>
          <cell r="D533" t="str">
            <v>Regulatory Legal Expenses</v>
          </cell>
          <cell r="E533" t="str">
            <v>Other Expense</v>
          </cell>
          <cell r="F533" t="str">
            <v>Core G&amp;A</v>
          </cell>
        </row>
        <row r="534">
          <cell r="B534">
            <v>891198</v>
          </cell>
          <cell r="C534" t="str">
            <v>Efficiency Measures</v>
          </cell>
          <cell r="D534" t="str">
            <v>Other Expense</v>
          </cell>
          <cell r="E534" t="str">
            <v>Other Expense</v>
          </cell>
          <cell r="F534" t="str">
            <v>Core G&amp;A</v>
          </cell>
        </row>
        <row r="535">
          <cell r="B535">
            <v>891199</v>
          </cell>
          <cell r="C535" t="str">
            <v>Miscellaneous Expense</v>
          </cell>
          <cell r="D535" t="str">
            <v>Other Expense</v>
          </cell>
          <cell r="E535" t="str">
            <v>Other Expense</v>
          </cell>
          <cell r="F535" t="str">
            <v>Core G&amp;A</v>
          </cell>
        </row>
        <row r="536">
          <cell r="B536">
            <v>891200</v>
          </cell>
          <cell r="C536" t="str">
            <v>IPO Offering Costs</v>
          </cell>
          <cell r="D536" t="str">
            <v>Other Expense</v>
          </cell>
          <cell r="E536" t="str">
            <v>Other Expense</v>
          </cell>
          <cell r="F536" t="str">
            <v>Core G&amp;A</v>
          </cell>
        </row>
        <row r="537">
          <cell r="B537">
            <v>899111</v>
          </cell>
          <cell r="C537" t="str">
            <v>Restructuring Costs-Operations</v>
          </cell>
          <cell r="D537" t="str">
            <v>Other Expense</v>
          </cell>
          <cell r="E537" t="str">
            <v>Other Expense</v>
          </cell>
          <cell r="F537" t="str">
            <v>Core G&amp;A</v>
          </cell>
        </row>
        <row r="538">
          <cell r="B538">
            <v>911110</v>
          </cell>
          <cell r="C538" t="str">
            <v>Amort - Internally Developed Software</v>
          </cell>
          <cell r="D538" t="str">
            <v>Amortization</v>
          </cell>
          <cell r="E538" t="str">
            <v>Amortization</v>
          </cell>
          <cell r="F538" t="str">
            <v>Depreciation &amp; Amortization</v>
          </cell>
        </row>
        <row r="539">
          <cell r="B539">
            <v>911120</v>
          </cell>
          <cell r="C539" t="str">
            <v>Depreciation - FF&amp;E</v>
          </cell>
          <cell r="D539" t="str">
            <v>Depreciation</v>
          </cell>
          <cell r="E539" t="str">
            <v>Depreciation</v>
          </cell>
          <cell r="F539" t="str">
            <v>Depreciation &amp; Amortization</v>
          </cell>
        </row>
        <row r="540">
          <cell r="B540">
            <v>911130</v>
          </cell>
          <cell r="C540" t="str">
            <v>Depreciation - LHI</v>
          </cell>
          <cell r="D540" t="str">
            <v>Depreciation</v>
          </cell>
          <cell r="E540" t="str">
            <v>Depreciation</v>
          </cell>
          <cell r="F540" t="str">
            <v>Depreciation &amp; Amortization</v>
          </cell>
        </row>
        <row r="541">
          <cell r="B541">
            <v>911140</v>
          </cell>
          <cell r="C541" t="str">
            <v>Depreciation - Software</v>
          </cell>
          <cell r="D541" t="str">
            <v>Depreciation</v>
          </cell>
          <cell r="E541" t="str">
            <v>Depreciation</v>
          </cell>
          <cell r="F541" t="str">
            <v>Depreciation &amp; Amortization</v>
          </cell>
        </row>
        <row r="542">
          <cell r="B542">
            <v>911150</v>
          </cell>
          <cell r="C542" t="str">
            <v>Depreciation - Computers</v>
          </cell>
          <cell r="D542" t="str">
            <v>Depreciation</v>
          </cell>
          <cell r="E542" t="str">
            <v>Depreciation</v>
          </cell>
          <cell r="F542" t="str">
            <v>Depreciation &amp; Amortization</v>
          </cell>
        </row>
        <row r="543">
          <cell r="B543">
            <v>911160</v>
          </cell>
          <cell r="C543" t="str">
            <v>Depreciation - Vehicles</v>
          </cell>
          <cell r="D543" t="str">
            <v>Depreciation</v>
          </cell>
          <cell r="E543" t="str">
            <v>Depreciation</v>
          </cell>
          <cell r="F543" t="str">
            <v>Depreciation &amp; Amortization</v>
          </cell>
        </row>
        <row r="544">
          <cell r="B544">
            <v>911190</v>
          </cell>
          <cell r="C544" t="str">
            <v>Amort Expense-Cap Interest</v>
          </cell>
          <cell r="D544" t="str">
            <v>Amortization</v>
          </cell>
          <cell r="E544" t="str">
            <v>Amortization</v>
          </cell>
          <cell r="F544" t="str">
            <v>Depreciation &amp; Amortization</v>
          </cell>
        </row>
        <row r="545">
          <cell r="B545">
            <v>912111</v>
          </cell>
          <cell r="C545" t="str">
            <v xml:space="preserve">Amort - Finite Goodwill  </v>
          </cell>
          <cell r="D545" t="str">
            <v>Amortization</v>
          </cell>
          <cell r="E545" t="str">
            <v>Amortization</v>
          </cell>
          <cell r="F545" t="str">
            <v>Depreciation &amp; Amortization</v>
          </cell>
        </row>
        <row r="546">
          <cell r="B546">
            <v>912113</v>
          </cell>
          <cell r="C546" t="str">
            <v xml:space="preserve">Amort - Trust Client Relations </v>
          </cell>
          <cell r="D546" t="str">
            <v>Amortization</v>
          </cell>
          <cell r="E546" t="str">
            <v>Amortization</v>
          </cell>
          <cell r="F546" t="str">
            <v>Depreciation &amp; Amortization</v>
          </cell>
        </row>
        <row r="547">
          <cell r="B547">
            <v>912114</v>
          </cell>
          <cell r="C547" t="str">
            <v>Amort - Advisor Relations</v>
          </cell>
          <cell r="D547" t="str">
            <v>Amortization</v>
          </cell>
          <cell r="E547" t="str">
            <v>Amortization</v>
          </cell>
          <cell r="F547" t="str">
            <v>Depreciation &amp; Amortization</v>
          </cell>
        </row>
        <row r="548">
          <cell r="B548">
            <v>912115</v>
          </cell>
          <cell r="C548" t="str">
            <v xml:space="preserve">Amort - Sponsor Relations  </v>
          </cell>
          <cell r="D548" t="str">
            <v>Amortization</v>
          </cell>
          <cell r="E548" t="str">
            <v>Amortization</v>
          </cell>
          <cell r="F548" t="str">
            <v>Depreciation &amp; Amortization</v>
          </cell>
        </row>
        <row r="549">
          <cell r="B549">
            <v>912116</v>
          </cell>
          <cell r="C549" t="str">
            <v>Amort - Trademark/Tradename</v>
          </cell>
          <cell r="D549" t="str">
            <v>Amortization</v>
          </cell>
          <cell r="E549" t="str">
            <v>Amortization</v>
          </cell>
          <cell r="F549" t="str">
            <v>Depreciation &amp; Amortization</v>
          </cell>
        </row>
        <row r="550">
          <cell r="B550">
            <v>912117</v>
          </cell>
          <cell r="C550" t="str">
            <v>Amort - Institution Relationshi</v>
          </cell>
          <cell r="D550" t="str">
            <v>Amortization</v>
          </cell>
          <cell r="E550" t="str">
            <v>Amortization</v>
          </cell>
          <cell r="F550" t="str">
            <v>Depreciation &amp; Amortization</v>
          </cell>
        </row>
        <row r="551">
          <cell r="B551">
            <v>912119</v>
          </cell>
          <cell r="C551" t="str">
            <v>Amortization - Plan Asset Relationships</v>
          </cell>
          <cell r="D551" t="str">
            <v>Amortization</v>
          </cell>
          <cell r="E551" t="str">
            <v>Amortization</v>
          </cell>
          <cell r="F551" t="str">
            <v>Depreciation &amp; Amortization</v>
          </cell>
        </row>
        <row r="552">
          <cell r="B552">
            <v>921130</v>
          </cell>
          <cell r="C552" t="str">
            <v>Revolver - Non Operating Unused Fees</v>
          </cell>
          <cell r="D552" t="str">
            <v>Non-Operating Interest Expense</v>
          </cell>
          <cell r="E552" t="str">
            <v>Non-Operating Interest Expense</v>
          </cell>
          <cell r="F552" t="str">
            <v>Non-Operating Interest Expense</v>
          </cell>
        </row>
        <row r="553">
          <cell r="B553">
            <v>922110</v>
          </cell>
          <cell r="C553" t="str">
            <v>Amort of Debt Issuance Costs</v>
          </cell>
          <cell r="D553" t="str">
            <v>Non-Operating Interest Expense</v>
          </cell>
          <cell r="E553" t="str">
            <v>Non-Operating Interest Expense</v>
          </cell>
          <cell r="F553" t="str">
            <v>Non-Operating Interest Expense</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RC Filters"/>
      <sheetName val="Fin Highlights-Flash"/>
      <sheetName val="High-Level P&amp;L-Flash"/>
      <sheetName val="QTD-Flash"/>
      <sheetName val="Cover"/>
      <sheetName val="High-Level P&amp;L MTD"/>
      <sheetName val="High-Level P&amp;L YTD"/>
      <sheetName val="Momentum"/>
      <sheetName val="Adjusted Earnings Trend"/>
      <sheetName val="Adjusted Earnings -YTD"/>
      <sheetName val="Adjusted Earnings"/>
      <sheetName val="Balance Sheet"/>
      <sheetName val="Payout"/>
      <sheetName val="Corp Dashboard"/>
      <sheetName val="Channel"/>
      <sheetName val="Acquistions"/>
      <sheetName val="Payout old"/>
      <sheetName val="Momentum old"/>
      <sheetName val="Corp Dashboard old"/>
      <sheetName val="QTD old"/>
      <sheetName val="Channel old"/>
      <sheetName val="Acquisitions old"/>
      <sheetName val="QTD"/>
      <sheetName val="Momentum Summary"/>
      <sheetName val="Data"/>
      <sheetName val="2011-2014 Acts (non-GAAP)"/>
      <sheetName val="2013-2014 Acts (GAAP)"/>
      <sheetName val="Detail B2A"/>
      <sheetName val="Fin 1 (non-GAAP)"/>
      <sheetName val="Fin 1 (GAAP)"/>
      <sheetName val="Channels"/>
      <sheetName val="2014 Adj Net Income"/>
      <sheetName val="Forecast"/>
      <sheetName val="2014 Budget Metrics"/>
      <sheetName val="2013 - 2014 Budget"/>
      <sheetName val="2014 Adj Net Income Budget"/>
      <sheetName val="2013 Adj Net Income"/>
      <sheetName val="Qtrly Chart for Cover "/>
      <sheetName val="2013 Adj Net Income Budget"/>
    </sheetNames>
    <sheetDataSet>
      <sheetData sheetId="0"/>
      <sheetData sheetId="1"/>
      <sheetData sheetId="2"/>
      <sheetData sheetId="3"/>
      <sheetData sheetId="4">
        <row r="15">
          <cell r="F15">
            <v>41821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Fcst"/>
      <sheetName val="P&amp;L Qtrly"/>
      <sheetName val="G&amp;A P&amp;L"/>
      <sheetName val="P&amp;L Consensus"/>
      <sheetName val="P&amp;L YTD"/>
      <sheetName val="Quarterly Trend"/>
      <sheetName val="Reg-Contin"/>
      <sheetName val="Adj Earnings"/>
      <sheetName val="Adj. EBITDA"/>
      <sheetName val="Gross Profit"/>
      <sheetName val="G&amp;A"/>
      <sheetName val="Actual 2014"/>
      <sheetName val="Actual 2013"/>
      <sheetName val="B2A"/>
      <sheetName val="2015 Fcst"/>
      <sheetName val="2015 Plan"/>
      <sheetName val="2014 Actuals"/>
      <sheetName val="Consensus"/>
      <sheetName val="Data Controls"/>
      <sheetName val="adhoc"/>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4">
          <cell r="F4">
            <v>42309</v>
          </cell>
        </row>
      </sheetData>
      <sheetData sheetId="1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sheetName val="P&amp;L Fcst"/>
      <sheetName val="B2A"/>
      <sheetName val="Fcst Dashboard"/>
      <sheetName val="Metrics Trend"/>
      <sheetName val="Contin"/>
      <sheetName val="Consensus"/>
      <sheetName val="Fin Dashboard"/>
      <sheetName val="Qrtly Trend"/>
      <sheetName val="Adj Earnings"/>
      <sheetName val="EBITDA Adj"/>
      <sheetName val="2015 Fcst"/>
      <sheetName val="2015 Budget Metrics"/>
      <sheetName val="2015 Budget"/>
      <sheetName val="Data"/>
      <sheetName val="B2A Detail"/>
      <sheetName val="Gross Profit Net View"/>
      <sheetName val="2015 Detail Actuals"/>
      <sheetName val="2015 Detail Budget"/>
      <sheetName val="2014 Detail Actuals"/>
      <sheetName val="Data Controls"/>
      <sheetName val="Data_Actuals"/>
      <sheetName val="Data_Actuals 2014"/>
      <sheetName val="Data_Budget"/>
      <sheetName val="SS-Queries"/>
      <sheetName val="Accounts"/>
      <sheetName val="Lookups"/>
      <sheetName val="Payout"/>
      <sheetName val="Check"/>
    </sheetNames>
    <sheetDataSet>
      <sheetData sheetId="0"/>
      <sheetData sheetId="1"/>
      <sheetData sheetId="2" refreshError="1"/>
      <sheetData sheetId="3" refreshError="1"/>
      <sheetData sheetId="4">
        <row r="8">
          <cell r="AC8" t="str">
            <v>Jan</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5">
          <cell r="C5">
            <v>42247</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LPL New">
      <a:dk1>
        <a:sysClr val="windowText" lastClr="000000"/>
      </a:dk1>
      <a:lt1>
        <a:sysClr val="window" lastClr="FFFFFF"/>
      </a:lt1>
      <a:dk2>
        <a:srgbClr val="0B2E5E"/>
      </a:dk2>
      <a:lt2>
        <a:srgbClr val="EEECE1"/>
      </a:lt2>
      <a:accent1>
        <a:srgbClr val="0098DB"/>
      </a:accent1>
      <a:accent2>
        <a:srgbClr val="F79646"/>
      </a:accent2>
      <a:accent3>
        <a:srgbClr val="8BC53F"/>
      </a:accent3>
      <a:accent4>
        <a:srgbClr val="94DDDF"/>
      </a:accent4>
      <a:accent5>
        <a:srgbClr val="4B4F54"/>
      </a:accent5>
      <a:accent6>
        <a:srgbClr val="E9BC1B"/>
      </a:accent6>
      <a:hlink>
        <a:srgbClr val="336699"/>
      </a:hlink>
      <a:folHlink>
        <a:srgbClr val="0098DB"/>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4.bin"/><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L39"/>
  <sheetViews>
    <sheetView showGridLines="0" tabSelected="1" view="pageBreakPreview" zoomScale="85" zoomScaleNormal="112" zoomScaleSheetLayoutView="85" workbookViewId="0"/>
  </sheetViews>
  <sheetFormatPr defaultColWidth="9.26953125" defaultRowHeight="14" x14ac:dyDescent="0.3"/>
  <cols>
    <col min="1" max="1" width="1.7265625" style="2" customWidth="1"/>
    <col min="2" max="2" width="57.90625" style="1" customWidth="1"/>
    <col min="3" max="11" width="15.26953125" style="1" customWidth="1"/>
    <col min="12" max="12" width="1.7265625" style="2" customWidth="1"/>
    <col min="13" max="16384" width="9.26953125" style="1"/>
  </cols>
  <sheetData>
    <row r="3" spans="1:12" ht="18" x14ac:dyDescent="0.4">
      <c r="A3" s="47"/>
      <c r="B3" s="76" t="s">
        <v>25</v>
      </c>
      <c r="C3" s="48"/>
      <c r="D3" s="48"/>
      <c r="E3" s="48"/>
      <c r="F3" s="48"/>
      <c r="G3" s="48"/>
      <c r="H3" s="48"/>
      <c r="I3" s="48"/>
      <c r="J3" s="48"/>
      <c r="K3" s="48"/>
      <c r="L3" s="47"/>
    </row>
    <row r="4" spans="1:12" ht="15" customHeight="1" x14ac:dyDescent="0.3">
      <c r="A4" s="1"/>
      <c r="B4" s="7" t="s">
        <v>101</v>
      </c>
      <c r="C4" s="7"/>
      <c r="D4" s="7"/>
      <c r="E4" s="7"/>
      <c r="F4" s="7"/>
      <c r="G4" s="7"/>
      <c r="H4" s="7"/>
      <c r="I4" s="7"/>
      <c r="J4" s="7"/>
      <c r="K4" s="7"/>
      <c r="L4" s="1"/>
    </row>
    <row r="5" spans="1:12" ht="14.5" x14ac:dyDescent="0.35">
      <c r="A5" s="47"/>
      <c r="B5" s="49"/>
      <c r="C5" s="49"/>
      <c r="D5" s="49"/>
      <c r="E5" s="49"/>
      <c r="F5" s="49"/>
      <c r="G5" s="49"/>
      <c r="H5" s="49"/>
      <c r="I5" s="49"/>
      <c r="J5" s="49"/>
      <c r="K5" s="49"/>
      <c r="L5" s="47"/>
    </row>
    <row r="6" spans="1:12" ht="20.149999999999999" customHeight="1" x14ac:dyDescent="0.3">
      <c r="B6" s="77" t="s">
        <v>26</v>
      </c>
      <c r="C6" s="122" t="s">
        <v>118</v>
      </c>
      <c r="D6" s="51" t="s">
        <v>27</v>
      </c>
      <c r="E6" s="51" t="s">
        <v>28</v>
      </c>
      <c r="F6" s="51" t="s">
        <v>29</v>
      </c>
      <c r="G6" s="51" t="s">
        <v>30</v>
      </c>
      <c r="H6" s="51" t="s">
        <v>31</v>
      </c>
      <c r="I6" s="51" t="s">
        <v>32</v>
      </c>
      <c r="J6" s="51" t="s">
        <v>33</v>
      </c>
      <c r="K6" s="51" t="s">
        <v>34</v>
      </c>
    </row>
    <row r="7" spans="1:12" s="2" customFormat="1" ht="20.149999999999999" customHeight="1" x14ac:dyDescent="0.3">
      <c r="B7" s="52" t="s">
        <v>35</v>
      </c>
      <c r="C7" s="52"/>
      <c r="D7" s="52"/>
      <c r="E7" s="52"/>
      <c r="F7" s="52"/>
      <c r="G7" s="52"/>
      <c r="H7" s="52"/>
      <c r="I7" s="52"/>
      <c r="J7" s="52"/>
      <c r="K7" s="52"/>
    </row>
    <row r="8" spans="1:12" ht="15" customHeight="1" x14ac:dyDescent="0.3">
      <c r="B8" s="23" t="s">
        <v>36</v>
      </c>
      <c r="C8" s="91">
        <v>959733</v>
      </c>
      <c r="D8" s="91">
        <v>846313</v>
      </c>
      <c r="E8" s="91">
        <v>722046</v>
      </c>
      <c r="F8" s="91">
        <v>638181</v>
      </c>
      <c r="G8" s="91">
        <v>586941</v>
      </c>
      <c r="H8" s="91">
        <v>523370</v>
      </c>
      <c r="I8" s="91">
        <v>579027</v>
      </c>
      <c r="J8" s="91">
        <v>533259</v>
      </c>
      <c r="K8" s="92">
        <v>514363</v>
      </c>
    </row>
    <row r="9" spans="1:12" x14ac:dyDescent="0.3">
      <c r="B9" s="23" t="s">
        <v>37</v>
      </c>
      <c r="C9" s="94">
        <v>239804</v>
      </c>
      <c r="D9" s="94">
        <v>249596</v>
      </c>
      <c r="E9" s="94">
        <v>236273</v>
      </c>
      <c r="F9" s="94">
        <v>202504</v>
      </c>
      <c r="G9" s="94">
        <v>180357</v>
      </c>
      <c r="H9" s="94">
        <v>159512</v>
      </c>
      <c r="I9" s="94">
        <v>228391</v>
      </c>
      <c r="J9" s="94">
        <v>193980</v>
      </c>
      <c r="K9" s="93">
        <v>194342</v>
      </c>
    </row>
    <row r="10" spans="1:12" ht="15" customHeight="1" x14ac:dyDescent="0.3">
      <c r="B10" s="53" t="s">
        <v>38</v>
      </c>
      <c r="C10" s="94">
        <v>370580</v>
      </c>
      <c r="D10" s="94">
        <v>348637</v>
      </c>
      <c r="E10" s="94">
        <v>320956</v>
      </c>
      <c r="F10" s="94">
        <v>300516</v>
      </c>
      <c r="G10" s="94">
        <v>292286</v>
      </c>
      <c r="H10" s="94">
        <v>267941</v>
      </c>
      <c r="I10" s="94">
        <v>275053</v>
      </c>
      <c r="J10" s="94">
        <v>282940</v>
      </c>
      <c r="K10" s="95">
        <v>280651</v>
      </c>
    </row>
    <row r="11" spans="1:12" ht="15" customHeight="1" x14ac:dyDescent="0.3">
      <c r="B11" s="54" t="s">
        <v>39</v>
      </c>
      <c r="C11" s="166">
        <v>1570117</v>
      </c>
      <c r="D11" s="166">
        <v>1444546</v>
      </c>
      <c r="E11" s="166">
        <v>1279275</v>
      </c>
      <c r="F11" s="166">
        <v>1141201</v>
      </c>
      <c r="G11" s="166">
        <v>1059584</v>
      </c>
      <c r="H11" s="166">
        <v>950823</v>
      </c>
      <c r="I11" s="166">
        <v>1082471</v>
      </c>
      <c r="J11" s="166">
        <v>1010179</v>
      </c>
      <c r="K11" s="96">
        <v>989356</v>
      </c>
    </row>
    <row r="12" spans="1:12" ht="15" customHeight="1" x14ac:dyDescent="0.3">
      <c r="B12" s="31" t="s">
        <v>40</v>
      </c>
      <c r="C12" s="167">
        <v>-1368348</v>
      </c>
      <c r="D12" s="168">
        <v>-1247321</v>
      </c>
      <c r="E12" s="168">
        <v>-1095377</v>
      </c>
      <c r="F12" s="168">
        <v>-987882</v>
      </c>
      <c r="G12" s="168">
        <v>-917831</v>
      </c>
      <c r="H12" s="168">
        <v>-819953</v>
      </c>
      <c r="I12" s="168">
        <v>-920835</v>
      </c>
      <c r="J12" s="168">
        <v>-876654</v>
      </c>
      <c r="K12" s="97">
        <v>-857384</v>
      </c>
    </row>
    <row r="13" spans="1:12" ht="15" customHeight="1" x14ac:dyDescent="0.3">
      <c r="B13" s="55" t="s">
        <v>41</v>
      </c>
      <c r="C13" s="94">
        <v>201769</v>
      </c>
      <c r="D13" s="94">
        <v>197225</v>
      </c>
      <c r="E13" s="94">
        <v>183898</v>
      </c>
      <c r="F13" s="94">
        <v>153319</v>
      </c>
      <c r="G13" s="94">
        <v>141753</v>
      </c>
      <c r="H13" s="94">
        <v>130870</v>
      </c>
      <c r="I13" s="94">
        <v>161636</v>
      </c>
      <c r="J13" s="94">
        <v>133525</v>
      </c>
      <c r="K13" s="93">
        <v>131972</v>
      </c>
    </row>
    <row r="14" spans="1:12" ht="15" customHeight="1" x14ac:dyDescent="0.3">
      <c r="B14" s="31" t="s">
        <v>42</v>
      </c>
      <c r="C14" s="94">
        <v>91257</v>
      </c>
      <c r="D14" s="94">
        <v>90377</v>
      </c>
      <c r="E14" s="94">
        <v>97104</v>
      </c>
      <c r="F14" s="94">
        <v>105019</v>
      </c>
      <c r="G14" s="94">
        <v>108705</v>
      </c>
      <c r="H14" s="94">
        <v>116266</v>
      </c>
      <c r="I14" s="94">
        <v>151398</v>
      </c>
      <c r="J14" s="94">
        <v>155322</v>
      </c>
      <c r="K14" s="93">
        <v>162517</v>
      </c>
    </row>
    <row r="15" spans="1:12" ht="15" customHeight="1" x14ac:dyDescent="0.3">
      <c r="B15" s="31" t="s">
        <v>43</v>
      </c>
      <c r="C15" s="94">
        <v>210444</v>
      </c>
      <c r="D15" s="94">
        <v>189243</v>
      </c>
      <c r="E15" s="94">
        <v>167602</v>
      </c>
      <c r="F15" s="94">
        <v>153374</v>
      </c>
      <c r="G15" s="94">
        <v>144846</v>
      </c>
      <c r="H15" s="94">
        <v>130801</v>
      </c>
      <c r="I15" s="94">
        <v>134108</v>
      </c>
      <c r="J15" s="94">
        <v>133603</v>
      </c>
      <c r="K15" s="93">
        <v>129623</v>
      </c>
    </row>
    <row r="16" spans="1:12" ht="15" customHeight="1" x14ac:dyDescent="0.3">
      <c r="B16" s="31" t="s">
        <v>44</v>
      </c>
      <c r="C16" s="94">
        <v>140362</v>
      </c>
      <c r="D16" s="94">
        <v>137100</v>
      </c>
      <c r="E16" s="94">
        <v>140944</v>
      </c>
      <c r="F16" s="94">
        <v>129750</v>
      </c>
      <c r="G16" s="94">
        <v>119747</v>
      </c>
      <c r="H16" s="94">
        <v>119478</v>
      </c>
      <c r="I16" s="94">
        <v>137096</v>
      </c>
      <c r="J16" s="94">
        <v>118291</v>
      </c>
      <c r="K16" s="93">
        <v>121222</v>
      </c>
    </row>
    <row r="17" spans="1:12" ht="15" customHeight="1" x14ac:dyDescent="0.3">
      <c r="B17" s="31" t="s">
        <v>45</v>
      </c>
      <c r="C17" s="98">
        <v>10099</v>
      </c>
      <c r="D17" s="98">
        <v>11111</v>
      </c>
      <c r="E17" s="98">
        <v>9170</v>
      </c>
      <c r="F17" s="98">
        <v>10082</v>
      </c>
      <c r="G17" s="98">
        <v>8484</v>
      </c>
      <c r="H17" s="98">
        <v>9397</v>
      </c>
      <c r="I17" s="98">
        <v>8364</v>
      </c>
      <c r="J17" s="98">
        <v>13323</v>
      </c>
      <c r="K17" s="99">
        <v>13556</v>
      </c>
    </row>
    <row r="18" spans="1:12" ht="28.5" customHeight="1" x14ac:dyDescent="0.3">
      <c r="B18" s="56" t="s">
        <v>46</v>
      </c>
      <c r="C18" s="100">
        <v>653931</v>
      </c>
      <c r="D18" s="100">
        <v>625056</v>
      </c>
      <c r="E18" s="100">
        <v>598718</v>
      </c>
      <c r="F18" s="100">
        <v>551544</v>
      </c>
      <c r="G18" s="100">
        <v>523535</v>
      </c>
      <c r="H18" s="100">
        <v>506812</v>
      </c>
      <c r="I18" s="100">
        <v>592602</v>
      </c>
      <c r="J18" s="100">
        <v>554064</v>
      </c>
      <c r="K18" s="101">
        <v>558890</v>
      </c>
    </row>
    <row r="19" spans="1:12" ht="15" customHeight="1" x14ac:dyDescent="0.3">
      <c r="B19" s="53" t="s">
        <v>47</v>
      </c>
      <c r="C19" s="167">
        <v>-22828</v>
      </c>
      <c r="D19" s="168">
        <v>-23459</v>
      </c>
      <c r="E19" s="168">
        <v>-19364</v>
      </c>
      <c r="F19" s="168">
        <v>-17762</v>
      </c>
      <c r="G19" s="168">
        <v>-17834</v>
      </c>
      <c r="H19" s="168">
        <v>-18565</v>
      </c>
      <c r="I19" s="168">
        <v>-17024</v>
      </c>
      <c r="J19" s="168">
        <v>-15927</v>
      </c>
      <c r="K19" s="97">
        <v>-16380</v>
      </c>
    </row>
    <row r="20" spans="1:12" ht="15" customHeight="1" x14ac:dyDescent="0.3">
      <c r="B20" s="24" t="s">
        <v>35</v>
      </c>
      <c r="C20" s="169">
        <v>631103</v>
      </c>
      <c r="D20" s="169">
        <v>601597</v>
      </c>
      <c r="E20" s="169">
        <v>579354</v>
      </c>
      <c r="F20" s="169">
        <v>533782</v>
      </c>
      <c r="G20" s="169">
        <v>505701</v>
      </c>
      <c r="H20" s="169">
        <v>488246</v>
      </c>
      <c r="I20" s="169">
        <v>575578</v>
      </c>
      <c r="J20" s="169">
        <v>538137</v>
      </c>
      <c r="K20" s="103">
        <v>542510</v>
      </c>
    </row>
    <row r="21" spans="1:12" ht="15" customHeight="1" x14ac:dyDescent="0.3">
      <c r="B21" s="13" t="s">
        <v>48</v>
      </c>
      <c r="C21" s="170"/>
      <c r="D21" s="170"/>
      <c r="E21" s="170"/>
      <c r="F21" s="170"/>
      <c r="G21" s="170"/>
      <c r="H21" s="170"/>
      <c r="I21" s="170"/>
      <c r="J21" s="170"/>
      <c r="K21" s="104"/>
    </row>
    <row r="22" spans="1:12" x14ac:dyDescent="0.3">
      <c r="B22" s="57" t="s">
        <v>49</v>
      </c>
      <c r="C22" s="94">
        <v>270865</v>
      </c>
      <c r="D22" s="94">
        <v>251679</v>
      </c>
      <c r="E22" s="94">
        <v>236263</v>
      </c>
      <c r="F22" s="94">
        <v>252391</v>
      </c>
      <c r="G22" s="94">
        <v>227099</v>
      </c>
      <c r="H22" s="94">
        <v>222406</v>
      </c>
      <c r="I22" s="94">
        <v>223211</v>
      </c>
      <c r="J22" s="94">
        <v>230182</v>
      </c>
      <c r="K22" s="93">
        <v>215198</v>
      </c>
    </row>
    <row r="23" spans="1:12" x14ac:dyDescent="0.3">
      <c r="B23" s="57" t="s">
        <v>50</v>
      </c>
      <c r="C23" s="94">
        <v>5976</v>
      </c>
      <c r="D23" s="94">
        <v>7416</v>
      </c>
      <c r="E23" s="94">
        <v>7595</v>
      </c>
      <c r="F23" s="94">
        <v>8775</v>
      </c>
      <c r="G23" s="94">
        <v>8326</v>
      </c>
      <c r="H23" s="94">
        <v>6115</v>
      </c>
      <c r="I23" s="94">
        <v>6157</v>
      </c>
      <c r="J23" s="94">
        <v>7893</v>
      </c>
      <c r="K23" s="95">
        <v>7905</v>
      </c>
    </row>
    <row r="24" spans="1:12" x14ac:dyDescent="0.3">
      <c r="B24" s="57" t="s">
        <v>106</v>
      </c>
      <c r="C24" s="105">
        <v>83630</v>
      </c>
      <c r="D24" s="105">
        <v>64135</v>
      </c>
      <c r="E24" s="105">
        <v>54181</v>
      </c>
      <c r="F24" s="105">
        <v>48342</v>
      </c>
      <c r="G24" s="105">
        <v>57970</v>
      </c>
      <c r="H24" s="94">
        <v>44540</v>
      </c>
      <c r="I24" s="94">
        <v>57398</v>
      </c>
      <c r="J24" s="94">
        <v>51050</v>
      </c>
      <c r="K24" s="95">
        <v>61715</v>
      </c>
    </row>
    <row r="25" spans="1:12" x14ac:dyDescent="0.3">
      <c r="B25" s="57" t="s">
        <v>95</v>
      </c>
      <c r="C25" s="105">
        <v>35887</v>
      </c>
      <c r="D25" s="105">
        <v>23782</v>
      </c>
      <c r="E25" s="105">
        <v>2429</v>
      </c>
      <c r="F25" s="94">
        <v>0</v>
      </c>
      <c r="G25" s="94">
        <v>0</v>
      </c>
      <c r="H25" s="94">
        <v>0</v>
      </c>
      <c r="I25" s="94">
        <v>0</v>
      </c>
      <c r="J25" s="94">
        <v>0</v>
      </c>
      <c r="K25" s="95">
        <v>0</v>
      </c>
    </row>
    <row r="26" spans="1:12" x14ac:dyDescent="0.3">
      <c r="B26" s="57" t="s">
        <v>67</v>
      </c>
      <c r="C26" s="94">
        <v>9763</v>
      </c>
      <c r="D26" s="94">
        <v>11136</v>
      </c>
      <c r="E26" s="94">
        <v>11356</v>
      </c>
      <c r="F26" s="94">
        <v>7542</v>
      </c>
      <c r="G26" s="94">
        <v>7420</v>
      </c>
      <c r="H26" s="94">
        <v>8040</v>
      </c>
      <c r="I26" s="94">
        <v>8648</v>
      </c>
      <c r="J26" s="94">
        <v>7179</v>
      </c>
      <c r="K26" s="95">
        <v>7414</v>
      </c>
    </row>
    <row r="27" spans="1:12" s="8" customFormat="1" ht="15" customHeight="1" x14ac:dyDescent="0.3">
      <c r="A27" s="58"/>
      <c r="B27" s="24" t="s">
        <v>52</v>
      </c>
      <c r="C27" s="171">
        <v>406121</v>
      </c>
      <c r="D27" s="171">
        <v>358148</v>
      </c>
      <c r="E27" s="171">
        <v>311823</v>
      </c>
      <c r="F27" s="171">
        <v>317050</v>
      </c>
      <c r="G27" s="171">
        <v>300815</v>
      </c>
      <c r="H27" s="171">
        <v>281101</v>
      </c>
      <c r="I27" s="171">
        <v>295414</v>
      </c>
      <c r="J27" s="171">
        <v>296304</v>
      </c>
      <c r="K27" s="127">
        <v>292232</v>
      </c>
      <c r="L27" s="58"/>
    </row>
    <row r="28" spans="1:12" s="50" customFormat="1" x14ac:dyDescent="0.3">
      <c r="A28" s="59"/>
      <c r="B28" s="25" t="s">
        <v>107</v>
      </c>
      <c r="C28" s="94">
        <v>0</v>
      </c>
      <c r="D28" s="94">
        <v>0</v>
      </c>
      <c r="E28" s="94">
        <v>24400</v>
      </c>
      <c r="F28" s="94">
        <v>0</v>
      </c>
      <c r="G28" s="94">
        <v>0</v>
      </c>
      <c r="H28" s="94">
        <v>0</v>
      </c>
      <c r="I28" s="94">
        <v>0</v>
      </c>
      <c r="J28" s="94">
        <v>3156</v>
      </c>
      <c r="K28" s="95">
        <v>0</v>
      </c>
      <c r="L28" s="59"/>
    </row>
    <row r="29" spans="1:12" s="8" customFormat="1" x14ac:dyDescent="0.3">
      <c r="A29" s="58"/>
      <c r="B29" s="13" t="s">
        <v>53</v>
      </c>
      <c r="C29" s="169">
        <v>224982</v>
      </c>
      <c r="D29" s="169">
        <v>243449</v>
      </c>
      <c r="E29" s="169">
        <v>243131</v>
      </c>
      <c r="F29" s="169">
        <v>216732</v>
      </c>
      <c r="G29" s="169">
        <v>204886</v>
      </c>
      <c r="H29" s="169">
        <v>207146</v>
      </c>
      <c r="I29" s="169">
        <v>280164</v>
      </c>
      <c r="J29" s="169">
        <v>238677</v>
      </c>
      <c r="K29" s="102">
        <v>250278</v>
      </c>
      <c r="L29" s="58"/>
    </row>
    <row r="30" spans="1:12" x14ac:dyDescent="0.3">
      <c r="B30" s="23" t="s">
        <v>54</v>
      </c>
      <c r="C30" s="94">
        <v>38409</v>
      </c>
      <c r="D30" s="94">
        <v>36704</v>
      </c>
      <c r="E30" s="94">
        <v>35499</v>
      </c>
      <c r="F30" s="94">
        <v>28650</v>
      </c>
      <c r="G30" s="94">
        <v>27548</v>
      </c>
      <c r="H30" s="94">
        <v>26890</v>
      </c>
      <c r="I30" s="94">
        <v>26644</v>
      </c>
      <c r="J30" s="94">
        <v>25663</v>
      </c>
      <c r="K30" s="95">
        <v>24062</v>
      </c>
    </row>
    <row r="31" spans="1:12" x14ac:dyDescent="0.3">
      <c r="B31" s="23" t="s">
        <v>55</v>
      </c>
      <c r="C31" s="94">
        <v>21531</v>
      </c>
      <c r="D31" s="94">
        <v>19925</v>
      </c>
      <c r="E31" s="94">
        <v>17431</v>
      </c>
      <c r="F31" s="94">
        <v>17270</v>
      </c>
      <c r="G31" s="94">
        <v>16829</v>
      </c>
      <c r="H31" s="94">
        <v>16689</v>
      </c>
      <c r="I31" s="94">
        <v>16570</v>
      </c>
      <c r="J31" s="94">
        <v>16631</v>
      </c>
      <c r="K31" s="95">
        <v>16286</v>
      </c>
    </row>
    <row r="32" spans="1:12" x14ac:dyDescent="0.3">
      <c r="B32" s="23" t="s">
        <v>108</v>
      </c>
      <c r="C32" s="94">
        <v>27063</v>
      </c>
      <c r="D32" s="94">
        <v>25171</v>
      </c>
      <c r="E32" s="94">
        <v>25059</v>
      </c>
      <c r="F32" s="94">
        <v>24979</v>
      </c>
      <c r="G32" s="94">
        <v>25179</v>
      </c>
      <c r="H32" s="94">
        <v>26289</v>
      </c>
      <c r="I32" s="94">
        <v>29318</v>
      </c>
      <c r="J32" s="94">
        <v>31384</v>
      </c>
      <c r="K32" s="95">
        <v>31944</v>
      </c>
    </row>
    <row r="33" spans="1:12" s="8" customFormat="1" x14ac:dyDescent="0.3">
      <c r="A33" s="58"/>
      <c r="B33" s="13" t="s">
        <v>56</v>
      </c>
      <c r="C33" s="169">
        <v>137979</v>
      </c>
      <c r="D33" s="169">
        <v>161649</v>
      </c>
      <c r="E33" s="169">
        <v>165142</v>
      </c>
      <c r="F33" s="169">
        <v>145833</v>
      </c>
      <c r="G33" s="169">
        <v>135330</v>
      </c>
      <c r="H33" s="169">
        <v>137278</v>
      </c>
      <c r="I33" s="169">
        <v>207632</v>
      </c>
      <c r="J33" s="169">
        <v>164999</v>
      </c>
      <c r="K33" s="103">
        <v>177986</v>
      </c>
      <c r="L33" s="58"/>
    </row>
    <row r="34" spans="1:12" x14ac:dyDescent="0.3">
      <c r="B34" s="60" t="s">
        <v>57</v>
      </c>
      <c r="C34" s="98">
        <v>34915</v>
      </c>
      <c r="D34" s="98">
        <v>42548</v>
      </c>
      <c r="E34" s="98">
        <v>35522</v>
      </c>
      <c r="F34" s="98">
        <v>34285</v>
      </c>
      <c r="G34" s="98">
        <v>31541</v>
      </c>
      <c r="H34" s="98">
        <v>35616</v>
      </c>
      <c r="I34" s="98">
        <v>51991</v>
      </c>
      <c r="J34" s="98">
        <v>38323</v>
      </c>
      <c r="K34" s="106">
        <v>46272</v>
      </c>
    </row>
    <row r="35" spans="1:12" s="8" customFormat="1" ht="14.5" thickBot="1" x14ac:dyDescent="0.35">
      <c r="A35" s="58"/>
      <c r="B35" s="13" t="s">
        <v>58</v>
      </c>
      <c r="C35" s="172">
        <v>103064</v>
      </c>
      <c r="D35" s="172">
        <v>119101</v>
      </c>
      <c r="E35" s="172">
        <v>129620</v>
      </c>
      <c r="F35" s="172">
        <v>111548</v>
      </c>
      <c r="G35" s="172">
        <v>103789</v>
      </c>
      <c r="H35" s="172">
        <v>101662</v>
      </c>
      <c r="I35" s="172">
        <v>155641</v>
      </c>
      <c r="J35" s="172">
        <v>126676</v>
      </c>
      <c r="K35" s="109">
        <v>131714</v>
      </c>
      <c r="L35" s="58"/>
    </row>
    <row r="36" spans="1:12" ht="15" thickTop="1" thickBot="1" x14ac:dyDescent="0.35">
      <c r="B36" s="60" t="s">
        <v>59</v>
      </c>
      <c r="C36" s="112">
        <v>1.26</v>
      </c>
      <c r="D36" s="112">
        <v>1.46</v>
      </c>
      <c r="E36" s="112">
        <v>1.59</v>
      </c>
      <c r="F36" s="112">
        <v>1.38</v>
      </c>
      <c r="G36" s="112">
        <v>1.29</v>
      </c>
      <c r="H36" s="112">
        <v>1.27</v>
      </c>
      <c r="I36" s="112">
        <v>1.92</v>
      </c>
      <c r="J36" s="112">
        <v>1.53</v>
      </c>
      <c r="K36" s="113">
        <v>1.57</v>
      </c>
    </row>
    <row r="37" spans="1:12" ht="15" thickTop="1" thickBot="1" x14ac:dyDescent="0.35">
      <c r="B37" s="60" t="s">
        <v>60</v>
      </c>
      <c r="C37" s="107">
        <v>81849</v>
      </c>
      <c r="D37" s="107">
        <v>81728</v>
      </c>
      <c r="E37" s="107">
        <v>81622</v>
      </c>
      <c r="F37" s="107">
        <v>80904</v>
      </c>
      <c r="G37" s="107">
        <v>80550</v>
      </c>
      <c r="H37" s="107">
        <v>80127</v>
      </c>
      <c r="I37" s="107">
        <v>81166</v>
      </c>
      <c r="J37" s="107">
        <v>82695</v>
      </c>
      <c r="K37" s="108">
        <v>83844</v>
      </c>
    </row>
    <row r="38" spans="1:12" ht="18.75" customHeight="1" thickTop="1" thickBot="1" x14ac:dyDescent="0.35">
      <c r="B38" s="60" t="s">
        <v>109</v>
      </c>
      <c r="C38" s="110">
        <v>1.77</v>
      </c>
      <c r="D38" s="110">
        <v>1.85</v>
      </c>
      <c r="E38" s="110">
        <v>1.77</v>
      </c>
      <c r="F38" s="110">
        <v>1.53</v>
      </c>
      <c r="G38" s="110">
        <v>1.44</v>
      </c>
      <c r="H38" s="110">
        <v>1.42</v>
      </c>
      <c r="I38" s="110">
        <v>2.06</v>
      </c>
      <c r="J38" s="110">
        <v>1.68</v>
      </c>
      <c r="K38" s="111">
        <v>1.71</v>
      </c>
    </row>
    <row r="39" spans="1:12" ht="14.5" thickTop="1" x14ac:dyDescent="0.3">
      <c r="B39" s="61"/>
      <c r="C39" s="61"/>
      <c r="D39" s="61"/>
      <c r="E39" s="61"/>
      <c r="F39" s="61"/>
      <c r="G39" s="61"/>
      <c r="H39" s="61"/>
      <c r="I39" s="61"/>
      <c r="J39" s="61"/>
      <c r="K39" s="61"/>
    </row>
  </sheetData>
  <printOptions horizontalCentered="1"/>
  <pageMargins left="0.7" right="0.7" top="0.75" bottom="0.75" header="0.3" footer="0.3"/>
  <pageSetup scale="61" fitToWidth="0" orientation="landscape" cellComments="asDisplayed" verticalDpi="1200" r:id="rId1"/>
  <customProperties>
    <customPr name="SheetOptions" r:id="rId2"/>
    <customPr name="WORKBKFUNCTIONCACHE" r:id="rId3"/>
  </customPropertie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K49"/>
  <sheetViews>
    <sheetView showGridLines="0" view="pageBreakPreview" zoomScale="85" zoomScaleNormal="112" zoomScaleSheetLayoutView="85" workbookViewId="0"/>
  </sheetViews>
  <sheetFormatPr defaultColWidth="9.26953125" defaultRowHeight="14" x14ac:dyDescent="0.3"/>
  <cols>
    <col min="1" max="1" width="1.7265625" style="2" customWidth="1"/>
    <col min="2" max="2" width="78.26953125" style="1" customWidth="1"/>
    <col min="3" max="20" width="10.6328125" style="1" customWidth="1"/>
    <col min="21" max="21" width="1.7265625" style="2" customWidth="1"/>
    <col min="22" max="22" width="9.26953125" style="1"/>
    <col min="23" max="52" width="8.6328125" style="1" customWidth="1"/>
    <col min="53" max="53" width="9.26953125" style="1"/>
    <col min="54" max="54" width="2.6328125" style="1" customWidth="1"/>
    <col min="55" max="55" width="9.26953125" style="1"/>
    <col min="56" max="56" width="2.6328125" style="1" customWidth="1"/>
    <col min="57" max="57" width="9.26953125" style="1"/>
    <col min="58" max="58" width="2.6328125" style="1" customWidth="1"/>
    <col min="59" max="59" width="9.26953125" style="1" customWidth="1"/>
    <col min="60" max="16384" width="9.26953125" style="1"/>
  </cols>
  <sheetData>
    <row r="3" spans="1:63" ht="18" customHeight="1" x14ac:dyDescent="0.4">
      <c r="B3" s="76" t="s">
        <v>61</v>
      </c>
      <c r="C3" s="76"/>
      <c r="D3" s="76"/>
      <c r="E3" s="48"/>
      <c r="F3" s="48"/>
      <c r="G3" s="48"/>
      <c r="H3" s="48"/>
      <c r="I3" s="48"/>
      <c r="J3" s="48"/>
      <c r="K3" s="48"/>
      <c r="L3" s="48"/>
      <c r="M3" s="48"/>
      <c r="N3" s="48"/>
      <c r="O3" s="48"/>
      <c r="P3" s="48"/>
      <c r="Q3" s="48"/>
      <c r="R3" s="48"/>
      <c r="S3" s="48"/>
      <c r="T3" s="48"/>
    </row>
    <row r="4" spans="1:63" s="118" customFormat="1" ht="43.5" customHeight="1" x14ac:dyDescent="0.35">
      <c r="A4" s="117"/>
      <c r="B4" s="180" t="s">
        <v>110</v>
      </c>
      <c r="C4" s="180"/>
      <c r="D4" s="180"/>
      <c r="E4" s="180"/>
      <c r="F4" s="180"/>
      <c r="G4" s="180"/>
      <c r="H4" s="180"/>
      <c r="I4" s="180"/>
      <c r="J4" s="180"/>
      <c r="K4" s="180"/>
      <c r="L4" s="180"/>
      <c r="M4" s="180"/>
      <c r="N4" s="180"/>
      <c r="O4" s="180"/>
      <c r="P4" s="180"/>
      <c r="Q4" s="180"/>
      <c r="R4" s="180"/>
      <c r="S4" s="180"/>
      <c r="T4" s="180"/>
      <c r="U4" s="117"/>
    </row>
    <row r="5" spans="1:63" s="118" customFormat="1" ht="43.5" customHeight="1" x14ac:dyDescent="0.35">
      <c r="A5" s="117"/>
      <c r="B5" s="179" t="s">
        <v>116</v>
      </c>
      <c r="C5" s="179"/>
      <c r="D5" s="179"/>
      <c r="E5" s="179"/>
      <c r="F5" s="179"/>
      <c r="G5" s="179"/>
      <c r="H5" s="179"/>
      <c r="I5" s="179"/>
      <c r="J5" s="179"/>
      <c r="K5" s="179"/>
      <c r="L5" s="179"/>
      <c r="M5" s="179"/>
      <c r="N5" s="179"/>
      <c r="O5" s="179"/>
      <c r="P5" s="179"/>
      <c r="Q5" s="179"/>
      <c r="R5" s="179"/>
      <c r="S5" s="179"/>
      <c r="T5" s="179"/>
      <c r="U5" s="117"/>
    </row>
    <row r="6" spans="1:63" s="118" customFormat="1" ht="56" customHeight="1" x14ac:dyDescent="0.35">
      <c r="A6" s="117"/>
      <c r="B6" s="179" t="s">
        <v>114</v>
      </c>
      <c r="C6" s="179"/>
      <c r="D6" s="179"/>
      <c r="E6" s="179"/>
      <c r="F6" s="179"/>
      <c r="G6" s="179"/>
      <c r="H6" s="179"/>
      <c r="I6" s="179"/>
      <c r="J6" s="179"/>
      <c r="K6" s="179"/>
      <c r="L6" s="179"/>
      <c r="M6" s="179"/>
      <c r="N6" s="179"/>
      <c r="O6" s="179"/>
      <c r="P6" s="179"/>
      <c r="Q6" s="179"/>
      <c r="R6" s="179"/>
      <c r="S6" s="179"/>
      <c r="T6" s="179"/>
      <c r="U6" s="117"/>
    </row>
    <row r="7" spans="1:63" s="118" customFormat="1" ht="68" customHeight="1" x14ac:dyDescent="0.35">
      <c r="A7" s="117"/>
      <c r="B7" s="179" t="s">
        <v>111</v>
      </c>
      <c r="C7" s="179"/>
      <c r="D7" s="179"/>
      <c r="E7" s="179"/>
      <c r="F7" s="179"/>
      <c r="G7" s="179"/>
      <c r="H7" s="179"/>
      <c r="I7" s="179"/>
      <c r="J7" s="179"/>
      <c r="K7" s="179"/>
      <c r="L7" s="179"/>
      <c r="M7" s="179"/>
      <c r="N7" s="179"/>
      <c r="O7" s="179"/>
      <c r="P7" s="179"/>
      <c r="Q7" s="179"/>
      <c r="R7" s="179"/>
      <c r="S7" s="179"/>
      <c r="T7" s="179"/>
      <c r="U7" s="117"/>
    </row>
    <row r="8" spans="1:63" s="118" customFormat="1" ht="44" customHeight="1" x14ac:dyDescent="0.35">
      <c r="A8" s="117"/>
      <c r="B8" s="179" t="s">
        <v>112</v>
      </c>
      <c r="C8" s="179"/>
      <c r="D8" s="179"/>
      <c r="E8" s="179"/>
      <c r="F8" s="179"/>
      <c r="G8" s="179"/>
      <c r="H8" s="179"/>
      <c r="I8" s="179"/>
      <c r="J8" s="179"/>
      <c r="K8" s="179"/>
      <c r="L8" s="179"/>
      <c r="M8" s="179"/>
      <c r="N8" s="179"/>
      <c r="O8" s="179"/>
      <c r="P8" s="179"/>
      <c r="Q8" s="179"/>
      <c r="R8" s="179"/>
      <c r="S8" s="179"/>
      <c r="T8" s="179"/>
      <c r="U8" s="117"/>
    </row>
    <row r="9" spans="1:63" ht="16" customHeight="1" x14ac:dyDescent="0.3">
      <c r="B9" s="62"/>
      <c r="C9" s="62"/>
      <c r="D9" s="62"/>
      <c r="E9" s="62"/>
      <c r="F9" s="62"/>
      <c r="G9" s="62"/>
      <c r="H9" s="62"/>
      <c r="I9" s="62"/>
      <c r="J9" s="62"/>
      <c r="K9" s="62"/>
      <c r="L9" s="62"/>
      <c r="M9" s="62"/>
      <c r="N9" s="62"/>
      <c r="O9" s="62"/>
      <c r="P9" s="62"/>
      <c r="Q9" s="62"/>
      <c r="R9" s="62"/>
      <c r="S9" s="62"/>
      <c r="T9" s="62"/>
    </row>
    <row r="10" spans="1:63" s="5" customFormat="1" ht="18" customHeight="1" thickBot="1" x14ac:dyDescent="0.35">
      <c r="A10" s="11"/>
      <c r="B10" s="78" t="s">
        <v>62</v>
      </c>
      <c r="C10" s="128" t="s">
        <v>118</v>
      </c>
      <c r="D10" s="128"/>
      <c r="E10" s="64" t="s">
        <v>27</v>
      </c>
      <c r="F10" s="64"/>
      <c r="G10" s="64" t="s">
        <v>28</v>
      </c>
      <c r="H10" s="64"/>
      <c r="I10" s="64" t="s">
        <v>29</v>
      </c>
      <c r="J10" s="64"/>
      <c r="K10" s="64" t="s">
        <v>30</v>
      </c>
      <c r="L10" s="64"/>
      <c r="M10" s="64" t="s">
        <v>31</v>
      </c>
      <c r="N10" s="64"/>
      <c r="O10" s="64" t="s">
        <v>32</v>
      </c>
      <c r="P10" s="64"/>
      <c r="Q10" s="64" t="s">
        <v>33</v>
      </c>
      <c r="R10" s="64"/>
      <c r="S10" s="64" t="s">
        <v>34</v>
      </c>
      <c r="T10" s="64"/>
      <c r="U10" s="11"/>
    </row>
    <row r="11" spans="1:63" s="5" customFormat="1" ht="18" customHeight="1" x14ac:dyDescent="0.25">
      <c r="A11" s="11"/>
      <c r="B11" s="160" t="s">
        <v>115</v>
      </c>
      <c r="C11" s="133">
        <v>2021</v>
      </c>
      <c r="D11" s="133"/>
      <c r="E11" s="133">
        <v>1898</v>
      </c>
      <c r="F11" s="133"/>
      <c r="G11" s="133">
        <v>1708</v>
      </c>
      <c r="H11" s="133"/>
      <c r="I11" s="133">
        <v>1581</v>
      </c>
      <c r="J11" s="133"/>
      <c r="K11" s="133">
        <v>1460</v>
      </c>
      <c r="L11" s="133"/>
      <c r="M11" s="133">
        <v>1367</v>
      </c>
      <c r="N11" s="133"/>
      <c r="O11" s="133">
        <v>1463</v>
      </c>
      <c r="P11" s="133"/>
      <c r="Q11" s="134">
        <v>1448</v>
      </c>
      <c r="R11" s="134"/>
      <c r="S11" s="134">
        <v>1416</v>
      </c>
      <c r="T11" s="119"/>
      <c r="U11" s="11"/>
    </row>
    <row r="12" spans="1:63" s="5" customFormat="1" ht="18" customHeight="1" x14ac:dyDescent="0.25">
      <c r="A12" s="11"/>
      <c r="B12" s="158" t="s">
        <v>70</v>
      </c>
      <c r="C12" s="144">
        <v>1367</v>
      </c>
      <c r="D12" s="144"/>
      <c r="E12" s="144">
        <v>1273</v>
      </c>
      <c r="F12" s="144"/>
      <c r="G12" s="144">
        <v>1109</v>
      </c>
      <c r="H12" s="144"/>
      <c r="I12" s="144">
        <v>1030</v>
      </c>
      <c r="J12" s="144"/>
      <c r="K12" s="144">
        <v>937</v>
      </c>
      <c r="L12" s="144"/>
      <c r="M12" s="144">
        <v>860</v>
      </c>
      <c r="N12" s="144"/>
      <c r="O12" s="144">
        <v>871</v>
      </c>
      <c r="P12" s="144"/>
      <c r="Q12" s="144">
        <v>894</v>
      </c>
      <c r="R12" s="144"/>
      <c r="S12" s="144">
        <v>857</v>
      </c>
      <c r="T12" s="83"/>
      <c r="U12" s="11"/>
    </row>
    <row r="13" spans="1:63" s="5" customFormat="1" ht="18" customHeight="1" thickBot="1" x14ac:dyDescent="0.3">
      <c r="A13" s="11"/>
      <c r="B13" s="160" t="s">
        <v>66</v>
      </c>
      <c r="C13" s="151">
        <v>23</v>
      </c>
      <c r="D13" s="151"/>
      <c r="E13" s="151">
        <v>23</v>
      </c>
      <c r="F13" s="151"/>
      <c r="G13" s="151">
        <v>19</v>
      </c>
      <c r="H13" s="151"/>
      <c r="I13" s="151">
        <v>18</v>
      </c>
      <c r="J13" s="151"/>
      <c r="K13" s="151">
        <v>18</v>
      </c>
      <c r="L13" s="151"/>
      <c r="M13" s="151">
        <v>19</v>
      </c>
      <c r="N13" s="151"/>
      <c r="O13" s="151">
        <v>17</v>
      </c>
      <c r="P13" s="151"/>
      <c r="Q13" s="151">
        <v>16</v>
      </c>
      <c r="R13" s="151"/>
      <c r="S13" s="151">
        <v>16</v>
      </c>
      <c r="T13" s="87"/>
      <c r="U13" s="11"/>
    </row>
    <row r="14" spans="1:63" s="5" customFormat="1" ht="18" customHeight="1" thickBot="1" x14ac:dyDescent="0.35">
      <c r="A14" s="11"/>
      <c r="B14" s="161" t="s">
        <v>99</v>
      </c>
      <c r="C14" s="138">
        <v>631</v>
      </c>
      <c r="D14" s="138"/>
      <c r="E14" s="138">
        <v>602</v>
      </c>
      <c r="F14" s="138"/>
      <c r="G14" s="138">
        <v>579</v>
      </c>
      <c r="H14" s="138"/>
      <c r="I14" s="138">
        <v>534</v>
      </c>
      <c r="J14" s="138"/>
      <c r="K14" s="138">
        <v>506</v>
      </c>
      <c r="L14" s="138"/>
      <c r="M14" s="139">
        <v>488</v>
      </c>
      <c r="N14" s="139"/>
      <c r="O14" s="139">
        <v>576</v>
      </c>
      <c r="P14" s="139"/>
      <c r="Q14" s="139">
        <v>538</v>
      </c>
      <c r="R14" s="139"/>
      <c r="S14" s="139">
        <v>543</v>
      </c>
      <c r="T14" s="120"/>
      <c r="U14" s="11"/>
    </row>
    <row r="15" spans="1:63" s="5" customFormat="1" ht="18" customHeight="1" thickTop="1" x14ac:dyDescent="0.3">
      <c r="A15" s="11"/>
      <c r="B15" s="78"/>
      <c r="C15" s="162"/>
      <c r="D15" s="162"/>
      <c r="E15" s="165"/>
      <c r="F15" s="165"/>
      <c r="G15" s="165"/>
      <c r="H15" s="165"/>
      <c r="I15" s="165"/>
      <c r="J15" s="165"/>
      <c r="K15" s="165"/>
      <c r="L15" s="165"/>
      <c r="M15" s="165"/>
      <c r="N15" s="165"/>
      <c r="O15" s="165"/>
      <c r="P15" s="165"/>
      <c r="Q15" s="165"/>
      <c r="R15" s="165"/>
      <c r="S15" s="165"/>
      <c r="T15" s="64"/>
      <c r="U15" s="11"/>
    </row>
    <row r="16" spans="1:63" s="11" customFormat="1" ht="18" customHeight="1" thickBot="1" x14ac:dyDescent="0.35">
      <c r="B16" s="81"/>
      <c r="C16" s="128" t="s">
        <v>118</v>
      </c>
      <c r="D16" s="128"/>
      <c r="E16" s="64" t="s">
        <v>27</v>
      </c>
      <c r="F16" s="64"/>
      <c r="G16" s="64" t="s">
        <v>28</v>
      </c>
      <c r="H16" s="64"/>
      <c r="I16" s="64" t="s">
        <v>29</v>
      </c>
      <c r="J16" s="64"/>
      <c r="K16" s="64" t="s">
        <v>30</v>
      </c>
      <c r="L16" s="64"/>
      <c r="M16" s="64" t="s">
        <v>31</v>
      </c>
      <c r="N16" s="64"/>
      <c r="O16" s="64" t="s">
        <v>32</v>
      </c>
      <c r="P16" s="64"/>
      <c r="Q16" s="64" t="s">
        <v>33</v>
      </c>
      <c r="R16" s="64"/>
      <c r="S16" s="64" t="s">
        <v>34</v>
      </c>
      <c r="T16" s="64"/>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row>
    <row r="17" spans="1:63" s="11" customFormat="1" ht="18" customHeight="1" x14ac:dyDescent="0.25">
      <c r="B17" s="65" t="s">
        <v>40</v>
      </c>
      <c r="C17" s="133">
        <v>1368</v>
      </c>
      <c r="D17" s="133"/>
      <c r="E17" s="133">
        <v>1247</v>
      </c>
      <c r="F17" s="133"/>
      <c r="G17" s="133">
        <v>1095</v>
      </c>
      <c r="H17" s="133"/>
      <c r="I17" s="133">
        <v>988</v>
      </c>
      <c r="J17" s="133"/>
      <c r="K17" s="133">
        <v>918</v>
      </c>
      <c r="L17" s="133"/>
      <c r="M17" s="133">
        <v>820</v>
      </c>
      <c r="N17" s="133"/>
      <c r="O17" s="133">
        <v>921</v>
      </c>
      <c r="P17" s="133"/>
      <c r="Q17" s="134">
        <v>877</v>
      </c>
      <c r="R17" s="134"/>
      <c r="S17" s="134">
        <v>857</v>
      </c>
      <c r="T17" s="119"/>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row>
    <row r="18" spans="1:63" s="11" customFormat="1" ht="18" customHeight="1" thickBot="1" x14ac:dyDescent="0.3">
      <c r="B18" s="66" t="s">
        <v>69</v>
      </c>
      <c r="C18" s="144">
        <v>-2</v>
      </c>
      <c r="D18" s="144"/>
      <c r="E18" s="144">
        <v>26</v>
      </c>
      <c r="F18" s="144"/>
      <c r="G18" s="144">
        <v>14</v>
      </c>
      <c r="H18" s="144"/>
      <c r="I18" s="144">
        <v>42</v>
      </c>
      <c r="J18" s="144"/>
      <c r="K18" s="144">
        <v>19</v>
      </c>
      <c r="L18" s="144"/>
      <c r="M18" s="144">
        <v>40</v>
      </c>
      <c r="N18" s="144"/>
      <c r="O18" s="144">
        <v>-50</v>
      </c>
      <c r="P18" s="144"/>
      <c r="Q18" s="144">
        <v>17</v>
      </c>
      <c r="R18" s="144"/>
      <c r="S18" s="144">
        <v>-1</v>
      </c>
      <c r="T18" s="83"/>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row>
    <row r="19" spans="1:63" s="11" customFormat="1" ht="18" customHeight="1" thickBot="1" x14ac:dyDescent="0.35">
      <c r="B19" s="84" t="s">
        <v>70</v>
      </c>
      <c r="C19" s="142">
        <v>1367</v>
      </c>
      <c r="D19" s="142"/>
      <c r="E19" s="143">
        <v>1273</v>
      </c>
      <c r="F19" s="143"/>
      <c r="G19" s="143">
        <v>1109</v>
      </c>
      <c r="H19" s="143"/>
      <c r="I19" s="143">
        <v>1030</v>
      </c>
      <c r="J19" s="143"/>
      <c r="K19" s="143">
        <v>937</v>
      </c>
      <c r="L19" s="143"/>
      <c r="M19" s="143">
        <v>860</v>
      </c>
      <c r="N19" s="143"/>
      <c r="O19" s="143">
        <v>871</v>
      </c>
      <c r="P19" s="143"/>
      <c r="Q19" s="143">
        <v>894</v>
      </c>
      <c r="R19" s="143"/>
      <c r="S19" s="143">
        <v>857</v>
      </c>
      <c r="T19" s="121"/>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row>
    <row r="20" spans="1:63" customFormat="1" ht="18" customHeight="1" thickTop="1" x14ac:dyDescent="0.35">
      <c r="C20" s="173"/>
      <c r="D20" s="173"/>
    </row>
    <row r="21" spans="1:63" s="11" customFormat="1" ht="18" customHeight="1" thickBot="1" x14ac:dyDescent="0.35">
      <c r="B21" s="67"/>
      <c r="C21" s="128" t="s">
        <v>118</v>
      </c>
      <c r="D21" s="128"/>
      <c r="E21" s="64" t="s">
        <v>27</v>
      </c>
      <c r="F21" s="64"/>
      <c r="G21" s="64" t="s">
        <v>28</v>
      </c>
      <c r="H21" s="64"/>
      <c r="I21" s="64" t="s">
        <v>29</v>
      </c>
      <c r="J21" s="64"/>
      <c r="K21" s="64" t="s">
        <v>30</v>
      </c>
      <c r="L21" s="64"/>
      <c r="M21" s="64" t="s">
        <v>31</v>
      </c>
      <c r="N21" s="64"/>
      <c r="O21" s="64" t="s">
        <v>32</v>
      </c>
      <c r="P21" s="64"/>
      <c r="Q21" s="64" t="s">
        <v>33</v>
      </c>
      <c r="R21" s="64"/>
      <c r="S21" s="64" t="s">
        <v>34</v>
      </c>
      <c r="T21" s="64"/>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row>
    <row r="22" spans="1:63" s="11" customFormat="1" ht="18" customHeight="1" x14ac:dyDescent="0.25">
      <c r="B22" s="82" t="s">
        <v>71</v>
      </c>
      <c r="C22" s="133">
        <v>7</v>
      </c>
      <c r="D22" s="133"/>
      <c r="E22" s="133">
        <v>7</v>
      </c>
      <c r="F22" s="133"/>
      <c r="G22" s="133">
        <v>7</v>
      </c>
      <c r="H22" s="133"/>
      <c r="I22" s="133">
        <v>7</v>
      </c>
      <c r="J22" s="133"/>
      <c r="K22" s="133">
        <v>7</v>
      </c>
      <c r="L22" s="133"/>
      <c r="M22" s="133">
        <v>7</v>
      </c>
      <c r="N22" s="133"/>
      <c r="O22" s="133">
        <v>10</v>
      </c>
      <c r="P22" s="133"/>
      <c r="Q22" s="134">
        <v>11</v>
      </c>
      <c r="R22" s="134"/>
      <c r="S22" s="134">
        <v>12</v>
      </c>
      <c r="T22" s="119"/>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row>
    <row r="23" spans="1:63" s="11" customFormat="1" ht="18" customHeight="1" x14ac:dyDescent="0.25">
      <c r="B23" s="85" t="s">
        <v>96</v>
      </c>
      <c r="C23" s="144">
        <v>1</v>
      </c>
      <c r="D23" s="144"/>
      <c r="E23" s="144">
        <v>30</v>
      </c>
      <c r="F23" s="144"/>
      <c r="G23" s="144">
        <v>16</v>
      </c>
      <c r="H23" s="144"/>
      <c r="I23" s="144">
        <v>45</v>
      </c>
      <c r="J23" s="144"/>
      <c r="K23" s="144">
        <v>21</v>
      </c>
      <c r="L23" s="144"/>
      <c r="M23" s="144">
        <v>43</v>
      </c>
      <c r="N23" s="144"/>
      <c r="O23" s="144">
        <v>-51</v>
      </c>
      <c r="P23" s="144"/>
      <c r="Q23" s="144">
        <v>20</v>
      </c>
      <c r="R23" s="144"/>
      <c r="S23" s="144">
        <v>1</v>
      </c>
      <c r="T23" s="83"/>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row>
    <row r="24" spans="1:63" s="11" customFormat="1" ht="18" customHeight="1" thickBot="1" x14ac:dyDescent="0.3">
      <c r="B24" s="86" t="s">
        <v>113</v>
      </c>
      <c r="C24" s="151">
        <v>2</v>
      </c>
      <c r="D24" s="151"/>
      <c r="E24" s="151">
        <v>-26</v>
      </c>
      <c r="F24" s="151"/>
      <c r="G24" s="151">
        <v>-14</v>
      </c>
      <c r="H24" s="151"/>
      <c r="I24" s="151">
        <v>-42</v>
      </c>
      <c r="J24" s="151"/>
      <c r="K24" s="151">
        <v>-19</v>
      </c>
      <c r="L24" s="151"/>
      <c r="M24" s="151">
        <v>-40</v>
      </c>
      <c r="N24" s="151"/>
      <c r="O24" s="151">
        <v>50</v>
      </c>
      <c r="P24" s="151"/>
      <c r="Q24" s="151">
        <v>-17</v>
      </c>
      <c r="R24" s="151"/>
      <c r="S24" s="151">
        <v>1</v>
      </c>
      <c r="T24" s="87"/>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row>
    <row r="25" spans="1:63" s="11" customFormat="1" ht="18" customHeight="1" thickBot="1" x14ac:dyDescent="0.35">
      <c r="B25" s="67" t="s">
        <v>72</v>
      </c>
      <c r="C25" s="138">
        <v>10</v>
      </c>
      <c r="D25" s="138"/>
      <c r="E25" s="138">
        <v>11</v>
      </c>
      <c r="F25" s="138"/>
      <c r="G25" s="138">
        <v>9</v>
      </c>
      <c r="H25" s="138"/>
      <c r="I25" s="138">
        <v>10</v>
      </c>
      <c r="J25" s="138"/>
      <c r="K25" s="138">
        <v>8</v>
      </c>
      <c r="L25" s="138"/>
      <c r="M25" s="139">
        <v>9</v>
      </c>
      <c r="N25" s="139"/>
      <c r="O25" s="139">
        <v>8</v>
      </c>
      <c r="P25" s="139"/>
      <c r="Q25" s="139">
        <v>13</v>
      </c>
      <c r="R25" s="139"/>
      <c r="S25" s="139">
        <v>14</v>
      </c>
      <c r="T25" s="120"/>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row>
    <row r="26" spans="1:63" s="11" customFormat="1" ht="18" customHeight="1" thickTop="1" x14ac:dyDescent="0.3">
      <c r="B26" s="67"/>
      <c r="C26" s="162"/>
      <c r="D26" s="162"/>
      <c r="E26" s="162"/>
      <c r="F26" s="162"/>
      <c r="G26" s="162"/>
      <c r="H26" s="162"/>
      <c r="I26" s="162"/>
      <c r="J26" s="162"/>
      <c r="K26" s="162"/>
      <c r="L26" s="162"/>
      <c r="M26" s="163"/>
      <c r="N26" s="163"/>
      <c r="O26" s="163"/>
      <c r="P26" s="163"/>
      <c r="Q26" s="163"/>
      <c r="R26" s="163"/>
      <c r="S26" s="163"/>
      <c r="T26" s="164"/>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row>
    <row r="27" spans="1:63" s="5" customFormat="1" ht="18" customHeight="1" thickBot="1" x14ac:dyDescent="0.35">
      <c r="A27" s="11"/>
      <c r="B27" s="78"/>
      <c r="C27" s="128" t="s">
        <v>118</v>
      </c>
      <c r="D27" s="128"/>
      <c r="E27" s="64" t="s">
        <v>27</v>
      </c>
      <c r="F27" s="64"/>
      <c r="G27" s="64" t="s">
        <v>28</v>
      </c>
      <c r="H27" s="64"/>
      <c r="I27" s="64" t="s">
        <v>29</v>
      </c>
      <c r="J27" s="64"/>
      <c r="K27" s="64" t="s">
        <v>30</v>
      </c>
      <c r="L27" s="64"/>
      <c r="M27" s="64" t="s">
        <v>31</v>
      </c>
      <c r="N27" s="64"/>
      <c r="O27" s="64" t="s">
        <v>32</v>
      </c>
      <c r="P27" s="64"/>
      <c r="Q27" s="64" t="s">
        <v>33</v>
      </c>
      <c r="R27" s="64"/>
      <c r="S27" s="64" t="s">
        <v>34</v>
      </c>
      <c r="T27" s="64"/>
      <c r="U27" s="11"/>
    </row>
    <row r="28" spans="1:63" s="11" customFormat="1" ht="18" customHeight="1" x14ac:dyDescent="0.3">
      <c r="B28" s="79" t="s">
        <v>63</v>
      </c>
      <c r="C28" s="133">
        <v>1856</v>
      </c>
      <c r="D28" s="133"/>
      <c r="E28" s="133">
        <v>1711</v>
      </c>
      <c r="F28" s="133"/>
      <c r="G28" s="133">
        <v>1493</v>
      </c>
      <c r="H28" s="133"/>
      <c r="I28" s="133">
        <v>1410</v>
      </c>
      <c r="J28" s="133"/>
      <c r="K28" s="133">
        <v>1300</v>
      </c>
      <c r="L28" s="133"/>
      <c r="M28" s="134">
        <v>1203</v>
      </c>
      <c r="N28" s="134"/>
      <c r="O28" s="134">
        <v>1226</v>
      </c>
      <c r="P28" s="134"/>
      <c r="Q28" s="134">
        <v>1248</v>
      </c>
      <c r="R28" s="134"/>
      <c r="S28" s="134">
        <v>1205</v>
      </c>
      <c r="T28" s="134"/>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row>
    <row r="29" spans="1:63" s="157" customFormat="1" ht="18" customHeight="1" x14ac:dyDescent="0.25">
      <c r="B29" s="158" t="s">
        <v>64</v>
      </c>
      <c r="C29" s="149">
        <v>1367</v>
      </c>
      <c r="D29" s="149"/>
      <c r="E29" s="149">
        <v>1273</v>
      </c>
      <c r="F29" s="149"/>
      <c r="G29" s="149">
        <v>1109</v>
      </c>
      <c r="H29" s="149"/>
      <c r="I29" s="149">
        <v>1030</v>
      </c>
      <c r="J29" s="149"/>
      <c r="K29" s="149">
        <v>937</v>
      </c>
      <c r="L29" s="149"/>
      <c r="M29" s="149">
        <v>860</v>
      </c>
      <c r="N29" s="149"/>
      <c r="O29" s="149">
        <v>871</v>
      </c>
      <c r="P29" s="149"/>
      <c r="Q29" s="150">
        <v>894</v>
      </c>
      <c r="R29" s="150"/>
      <c r="S29" s="150">
        <v>857</v>
      </c>
      <c r="T29" s="150"/>
      <c r="V29" s="159"/>
      <c r="W29" s="159"/>
      <c r="X29" s="159"/>
      <c r="Y29" s="159"/>
      <c r="Z29" s="159"/>
      <c r="AA29" s="159"/>
      <c r="AB29" s="159"/>
      <c r="AC29" s="159"/>
      <c r="AD29" s="159"/>
      <c r="AE29" s="159"/>
      <c r="AF29" s="159"/>
      <c r="AG29" s="159"/>
      <c r="AH29" s="159"/>
      <c r="AI29" s="159"/>
      <c r="AJ29" s="159"/>
      <c r="AK29" s="159"/>
      <c r="AL29" s="159"/>
      <c r="AM29" s="159"/>
      <c r="AN29" s="159"/>
      <c r="AO29" s="159"/>
      <c r="AP29" s="159"/>
      <c r="AQ29" s="159"/>
      <c r="AR29" s="159"/>
      <c r="AS29" s="159"/>
      <c r="AT29" s="159"/>
      <c r="AU29" s="159"/>
      <c r="AV29" s="159"/>
      <c r="AW29" s="159"/>
      <c r="AX29" s="159"/>
      <c r="AY29" s="159"/>
      <c r="AZ29" s="159"/>
      <c r="BA29" s="159"/>
      <c r="BB29" s="159"/>
      <c r="BC29" s="159"/>
      <c r="BD29" s="159"/>
      <c r="BE29" s="159"/>
      <c r="BF29" s="159"/>
      <c r="BG29" s="159"/>
      <c r="BH29" s="159"/>
      <c r="BI29" s="159"/>
      <c r="BJ29" s="159"/>
      <c r="BK29" s="159"/>
    </row>
    <row r="30" spans="1:63" s="11" customFormat="1" ht="18" customHeight="1" x14ac:dyDescent="0.25">
      <c r="B30" s="89" t="s">
        <v>65</v>
      </c>
      <c r="C30" s="147">
        <v>38</v>
      </c>
      <c r="D30" s="147"/>
      <c r="E30" s="147">
        <v>37</v>
      </c>
      <c r="F30" s="147"/>
      <c r="G30" s="147">
        <v>35</v>
      </c>
      <c r="H30" s="147"/>
      <c r="I30" s="147">
        <v>29</v>
      </c>
      <c r="J30" s="147"/>
      <c r="K30" s="147">
        <v>28</v>
      </c>
      <c r="L30" s="147"/>
      <c r="M30" s="147">
        <v>27</v>
      </c>
      <c r="N30" s="147"/>
      <c r="O30" s="147">
        <v>27</v>
      </c>
      <c r="P30" s="147"/>
      <c r="Q30" s="148">
        <v>26</v>
      </c>
      <c r="R30" s="148"/>
      <c r="S30" s="148">
        <v>24</v>
      </c>
      <c r="T30" s="136"/>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row>
    <row r="31" spans="1:63" s="11" customFormat="1" ht="18" customHeight="1" x14ac:dyDescent="0.25">
      <c r="B31" s="88" t="s">
        <v>55</v>
      </c>
      <c r="C31" s="145">
        <v>22</v>
      </c>
      <c r="D31" s="145"/>
      <c r="E31" s="145">
        <v>20</v>
      </c>
      <c r="F31" s="145"/>
      <c r="G31" s="145">
        <v>17</v>
      </c>
      <c r="H31" s="145"/>
      <c r="I31" s="145">
        <v>17</v>
      </c>
      <c r="J31" s="145"/>
      <c r="K31" s="145">
        <v>17</v>
      </c>
      <c r="L31" s="145"/>
      <c r="M31" s="145">
        <v>17</v>
      </c>
      <c r="N31" s="145"/>
      <c r="O31" s="145">
        <v>17</v>
      </c>
      <c r="P31" s="145"/>
      <c r="Q31" s="146">
        <v>17</v>
      </c>
      <c r="R31" s="146"/>
      <c r="S31" s="146">
        <v>16</v>
      </c>
      <c r="T31" s="137"/>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row>
    <row r="32" spans="1:63" s="11" customFormat="1" ht="18" customHeight="1" thickBot="1" x14ac:dyDescent="0.3">
      <c r="B32" s="89" t="s">
        <v>66</v>
      </c>
      <c r="C32" s="147">
        <v>23</v>
      </c>
      <c r="D32" s="147"/>
      <c r="E32" s="147">
        <v>23</v>
      </c>
      <c r="F32" s="147"/>
      <c r="G32" s="147">
        <v>19</v>
      </c>
      <c r="H32" s="147"/>
      <c r="I32" s="147">
        <v>18</v>
      </c>
      <c r="J32" s="147"/>
      <c r="K32" s="147">
        <v>18</v>
      </c>
      <c r="L32" s="147"/>
      <c r="M32" s="147">
        <v>19</v>
      </c>
      <c r="N32" s="147"/>
      <c r="O32" s="147">
        <v>17</v>
      </c>
      <c r="P32" s="147"/>
      <c r="Q32" s="148">
        <v>16</v>
      </c>
      <c r="R32" s="148"/>
      <c r="S32" s="148">
        <v>16</v>
      </c>
      <c r="T32" s="136"/>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row>
    <row r="33" spans="1:63" s="11" customFormat="1" ht="18" customHeight="1" thickBot="1" x14ac:dyDescent="0.35">
      <c r="B33" s="126" t="s">
        <v>52</v>
      </c>
      <c r="C33" s="138">
        <v>406</v>
      </c>
      <c r="D33" s="138"/>
      <c r="E33" s="138">
        <v>358</v>
      </c>
      <c r="F33" s="138"/>
      <c r="G33" s="138">
        <v>312</v>
      </c>
      <c r="H33" s="138"/>
      <c r="I33" s="138">
        <v>317</v>
      </c>
      <c r="J33" s="138"/>
      <c r="K33" s="138">
        <v>301</v>
      </c>
      <c r="L33" s="138"/>
      <c r="M33" s="139">
        <v>281</v>
      </c>
      <c r="N33" s="139"/>
      <c r="O33" s="139">
        <v>295</v>
      </c>
      <c r="P33" s="139"/>
      <c r="Q33" s="139">
        <v>296</v>
      </c>
      <c r="R33" s="139"/>
      <c r="S33" s="139">
        <v>292</v>
      </c>
      <c r="T33" s="139"/>
      <c r="V33" s="129"/>
    </row>
    <row r="34" spans="1:63" s="130" customFormat="1" ht="18" customHeight="1" thickTop="1" x14ac:dyDescent="0.25">
      <c r="A34" s="11"/>
      <c r="B34" s="89" t="s">
        <v>51</v>
      </c>
      <c r="C34" s="140">
        <v>84</v>
      </c>
      <c r="D34" s="140"/>
      <c r="E34" s="140">
        <v>64</v>
      </c>
      <c r="F34" s="140"/>
      <c r="G34" s="140">
        <v>54</v>
      </c>
      <c r="H34" s="140"/>
      <c r="I34" s="140">
        <v>48</v>
      </c>
      <c r="J34" s="140"/>
      <c r="K34" s="140">
        <v>58</v>
      </c>
      <c r="L34" s="140"/>
      <c r="M34" s="140">
        <v>45</v>
      </c>
      <c r="N34" s="140"/>
      <c r="O34" s="140">
        <v>57</v>
      </c>
      <c r="P34" s="140"/>
      <c r="Q34" s="141">
        <v>51</v>
      </c>
      <c r="R34" s="141"/>
      <c r="S34" s="141">
        <v>62</v>
      </c>
      <c r="T34" s="141"/>
      <c r="U34" s="11"/>
    </row>
    <row r="35" spans="1:63" s="11" customFormat="1" ht="18" customHeight="1" x14ac:dyDescent="0.25">
      <c r="B35" s="88" t="s">
        <v>95</v>
      </c>
      <c r="C35" s="145">
        <v>36</v>
      </c>
      <c r="D35" s="145"/>
      <c r="E35" s="145">
        <v>24</v>
      </c>
      <c r="F35" s="145"/>
      <c r="G35" s="145">
        <v>2</v>
      </c>
      <c r="H35" s="145"/>
      <c r="I35" s="145">
        <v>0</v>
      </c>
      <c r="J35" s="145"/>
      <c r="K35" s="145">
        <v>0</v>
      </c>
      <c r="L35" s="145"/>
      <c r="M35" s="145">
        <v>0</v>
      </c>
      <c r="N35" s="145"/>
      <c r="O35" s="145">
        <v>0</v>
      </c>
      <c r="P35" s="145"/>
      <c r="Q35" s="146">
        <v>0</v>
      </c>
      <c r="R35" s="146"/>
      <c r="S35" s="146">
        <v>0</v>
      </c>
      <c r="T35" s="137"/>
    </row>
    <row r="36" spans="1:63" s="130" customFormat="1" ht="18" customHeight="1" x14ac:dyDescent="0.25">
      <c r="A36" s="11"/>
      <c r="B36" s="89" t="s">
        <v>67</v>
      </c>
      <c r="C36" s="147">
        <v>10</v>
      </c>
      <c r="D36" s="147"/>
      <c r="E36" s="147">
        <v>11</v>
      </c>
      <c r="F36" s="147"/>
      <c r="G36" s="147">
        <v>11</v>
      </c>
      <c r="H36" s="147"/>
      <c r="I36" s="147">
        <v>8</v>
      </c>
      <c r="J36" s="147"/>
      <c r="K36" s="147">
        <v>7</v>
      </c>
      <c r="L36" s="147"/>
      <c r="M36" s="147">
        <v>8</v>
      </c>
      <c r="N36" s="147"/>
      <c r="O36" s="147">
        <v>9</v>
      </c>
      <c r="P36" s="147"/>
      <c r="Q36" s="148">
        <v>7</v>
      </c>
      <c r="R36" s="148"/>
      <c r="S36" s="148">
        <v>7</v>
      </c>
      <c r="T36" s="136"/>
      <c r="U36" s="11"/>
    </row>
    <row r="37" spans="1:63" s="11" customFormat="1" ht="18" customHeight="1" thickBot="1" x14ac:dyDescent="0.3">
      <c r="B37" s="88" t="s">
        <v>50</v>
      </c>
      <c r="C37" s="149">
        <v>6</v>
      </c>
      <c r="D37" s="149"/>
      <c r="E37" s="149">
        <v>7</v>
      </c>
      <c r="F37" s="149"/>
      <c r="G37" s="149">
        <v>8</v>
      </c>
      <c r="H37" s="149"/>
      <c r="I37" s="149">
        <v>9</v>
      </c>
      <c r="J37" s="149"/>
      <c r="K37" s="149">
        <v>8</v>
      </c>
      <c r="L37" s="149"/>
      <c r="M37" s="149">
        <v>6</v>
      </c>
      <c r="N37" s="149"/>
      <c r="O37" s="149">
        <v>6</v>
      </c>
      <c r="P37" s="149"/>
      <c r="Q37" s="150">
        <v>8</v>
      </c>
      <c r="R37" s="150"/>
      <c r="S37" s="150">
        <v>8</v>
      </c>
      <c r="T37" s="135"/>
    </row>
    <row r="38" spans="1:63" s="130" customFormat="1" ht="18" customHeight="1" thickBot="1" x14ac:dyDescent="0.35">
      <c r="A38" s="11"/>
      <c r="B38" s="79" t="s">
        <v>68</v>
      </c>
      <c r="C38" s="142">
        <v>271</v>
      </c>
      <c r="D38" s="142"/>
      <c r="E38" s="142">
        <v>252</v>
      </c>
      <c r="F38" s="142"/>
      <c r="G38" s="142">
        <v>236</v>
      </c>
      <c r="H38" s="142"/>
      <c r="I38" s="142">
        <v>252</v>
      </c>
      <c r="J38" s="142"/>
      <c r="K38" s="142">
        <v>227</v>
      </c>
      <c r="L38" s="142"/>
      <c r="M38" s="143">
        <v>222</v>
      </c>
      <c r="N38" s="143"/>
      <c r="O38" s="143">
        <v>223</v>
      </c>
      <c r="P38" s="143"/>
      <c r="Q38" s="143">
        <v>230</v>
      </c>
      <c r="R38" s="143"/>
      <c r="S38" s="143">
        <v>215</v>
      </c>
      <c r="T38" s="143"/>
      <c r="U38" s="11"/>
    </row>
    <row r="39" spans="1:63" s="11" customFormat="1" ht="18" customHeight="1" thickTop="1" x14ac:dyDescent="0.25">
      <c r="B39" s="80"/>
      <c r="C39" s="80"/>
      <c r="D39" s="80"/>
      <c r="E39" s="80"/>
      <c r="F39" s="80"/>
      <c r="G39" s="80"/>
      <c r="H39" s="80"/>
      <c r="I39" s="80"/>
      <c r="J39" s="80"/>
      <c r="K39" s="80"/>
      <c r="L39" s="80"/>
      <c r="M39" s="80"/>
      <c r="N39" s="80"/>
      <c r="O39" s="80"/>
      <c r="P39" s="80"/>
      <c r="Q39" s="80"/>
      <c r="R39" s="80"/>
      <c r="S39" s="80"/>
      <c r="T39" s="80"/>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row>
    <row r="40" spans="1:63" s="11" customFormat="1" ht="18" customHeight="1" thickBot="1" x14ac:dyDescent="0.35">
      <c r="B40" s="90"/>
      <c r="C40" s="131" t="s">
        <v>118</v>
      </c>
      <c r="D40" s="131"/>
      <c r="E40" s="131" t="s">
        <v>27</v>
      </c>
      <c r="F40" s="131"/>
      <c r="G40" s="131" t="s">
        <v>28</v>
      </c>
      <c r="H40" s="131"/>
      <c r="I40" s="131" t="s">
        <v>29</v>
      </c>
      <c r="J40" s="131"/>
      <c r="K40" s="131" t="s">
        <v>30</v>
      </c>
      <c r="L40" s="131"/>
      <c r="M40" s="131" t="s">
        <v>31</v>
      </c>
      <c r="N40" s="131"/>
      <c r="O40" s="131" t="s">
        <v>32</v>
      </c>
      <c r="P40" s="131"/>
      <c r="Q40" s="131" t="s">
        <v>33</v>
      </c>
      <c r="R40" s="131"/>
      <c r="S40" s="131" t="s">
        <v>34</v>
      </c>
      <c r="T40" s="131"/>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row>
    <row r="41" spans="1:63" s="11" customFormat="1" ht="18" customHeight="1" thickBot="1" x14ac:dyDescent="0.4">
      <c r="B41" s="90"/>
      <c r="C41" s="128" t="s">
        <v>102</v>
      </c>
      <c r="D41" s="128" t="s">
        <v>103</v>
      </c>
      <c r="E41" s="128" t="s">
        <v>102</v>
      </c>
      <c r="F41" s="128" t="s">
        <v>103</v>
      </c>
      <c r="G41" s="128" t="s">
        <v>102</v>
      </c>
      <c r="H41" s="128" t="s">
        <v>103</v>
      </c>
      <c r="I41" s="128" t="s">
        <v>102</v>
      </c>
      <c r="J41" s="128" t="s">
        <v>103</v>
      </c>
      <c r="K41" s="128" t="s">
        <v>102</v>
      </c>
      <c r="L41" s="128" t="s">
        <v>103</v>
      </c>
      <c r="M41" s="128" t="s">
        <v>102</v>
      </c>
      <c r="N41" s="128" t="s">
        <v>103</v>
      </c>
      <c r="O41" s="128" t="s">
        <v>102</v>
      </c>
      <c r="P41" s="128" t="s">
        <v>103</v>
      </c>
      <c r="Q41" s="128" t="s">
        <v>102</v>
      </c>
      <c r="R41" s="128" t="s">
        <v>103</v>
      </c>
      <c r="S41" s="128" t="s">
        <v>102</v>
      </c>
      <c r="T41" s="128" t="s">
        <v>103</v>
      </c>
      <c r="U41" s="85"/>
      <c r="V41" s="5"/>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s="5"/>
      <c r="BJ41" s="5"/>
      <c r="BK41" s="5"/>
    </row>
    <row r="42" spans="1:63" s="11" customFormat="1" ht="18" customHeight="1" x14ac:dyDescent="0.35">
      <c r="B42" s="82" t="s">
        <v>104</v>
      </c>
      <c r="C42" s="133">
        <v>103</v>
      </c>
      <c r="D42" s="153">
        <v>1.26</v>
      </c>
      <c r="E42" s="133">
        <v>119</v>
      </c>
      <c r="F42" s="153">
        <v>1.46</v>
      </c>
      <c r="G42" s="133">
        <v>130</v>
      </c>
      <c r="H42" s="153">
        <v>1.59</v>
      </c>
      <c r="I42" s="133">
        <v>112</v>
      </c>
      <c r="J42" s="153">
        <v>1.38</v>
      </c>
      <c r="K42" s="133">
        <v>104</v>
      </c>
      <c r="L42" s="153">
        <v>1.29</v>
      </c>
      <c r="M42" s="133">
        <v>102</v>
      </c>
      <c r="N42" s="153">
        <v>1.27</v>
      </c>
      <c r="O42" s="133">
        <v>156</v>
      </c>
      <c r="P42" s="153">
        <v>1.92</v>
      </c>
      <c r="Q42" s="133">
        <v>127</v>
      </c>
      <c r="R42" s="153">
        <v>1.53</v>
      </c>
      <c r="S42" s="133">
        <v>132</v>
      </c>
      <c r="T42" s="153">
        <v>1.57</v>
      </c>
      <c r="V42" s="5"/>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s="5"/>
      <c r="BJ42" s="5"/>
      <c r="BK42" s="5"/>
    </row>
    <row r="43" spans="1:63" s="11" customFormat="1" ht="18" customHeight="1" x14ac:dyDescent="0.35">
      <c r="B43" s="66" t="s">
        <v>92</v>
      </c>
      <c r="C43" s="144">
        <v>22</v>
      </c>
      <c r="D43" s="154">
        <v>0.26</v>
      </c>
      <c r="E43" s="144">
        <v>20</v>
      </c>
      <c r="F43" s="154">
        <v>0.24</v>
      </c>
      <c r="G43" s="144">
        <v>17</v>
      </c>
      <c r="H43" s="154">
        <v>0.21</v>
      </c>
      <c r="I43" s="144">
        <v>17</v>
      </c>
      <c r="J43" s="154">
        <v>0.21</v>
      </c>
      <c r="K43" s="144">
        <v>17</v>
      </c>
      <c r="L43" s="154">
        <v>0.21</v>
      </c>
      <c r="M43" s="144">
        <v>17</v>
      </c>
      <c r="N43" s="154">
        <v>0.21</v>
      </c>
      <c r="O43" s="144">
        <v>17</v>
      </c>
      <c r="P43" s="154">
        <v>0.2</v>
      </c>
      <c r="Q43" s="144">
        <v>17</v>
      </c>
      <c r="R43" s="154">
        <v>0.2</v>
      </c>
      <c r="S43" s="144">
        <v>16</v>
      </c>
      <c r="T43" s="154">
        <v>0.19</v>
      </c>
      <c r="V43" s="5"/>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s="5"/>
      <c r="BJ43" s="5"/>
      <c r="BK43" s="5"/>
    </row>
    <row r="44" spans="1:63" s="11" customFormat="1" ht="18" customHeight="1" x14ac:dyDescent="0.35">
      <c r="B44" s="65" t="s">
        <v>95</v>
      </c>
      <c r="C44" s="147">
        <v>36</v>
      </c>
      <c r="D44" s="155">
        <v>0.44</v>
      </c>
      <c r="E44" s="147">
        <v>24</v>
      </c>
      <c r="F44" s="155">
        <v>0.28999999999999998</v>
      </c>
      <c r="G44" s="147">
        <v>2</v>
      </c>
      <c r="H44" s="155">
        <v>0.03</v>
      </c>
      <c r="I44" s="147">
        <v>0</v>
      </c>
      <c r="J44" s="155">
        <v>0</v>
      </c>
      <c r="K44" s="147">
        <v>0</v>
      </c>
      <c r="L44" s="155">
        <v>0</v>
      </c>
      <c r="M44" s="147">
        <v>0</v>
      </c>
      <c r="N44" s="155">
        <v>0</v>
      </c>
      <c r="O44" s="147">
        <v>0</v>
      </c>
      <c r="P44" s="155">
        <v>0</v>
      </c>
      <c r="Q44" s="147">
        <v>0</v>
      </c>
      <c r="R44" s="155">
        <v>0</v>
      </c>
      <c r="S44" s="147">
        <v>0</v>
      </c>
      <c r="T44" s="155">
        <v>0</v>
      </c>
      <c r="V44" s="5"/>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s="5"/>
      <c r="BJ44" s="5"/>
      <c r="BK44" s="5"/>
    </row>
    <row r="45" spans="1:63" s="11" customFormat="1" ht="18" customHeight="1" thickBot="1" x14ac:dyDescent="0.4">
      <c r="B45" s="66" t="s">
        <v>93</v>
      </c>
      <c r="C45" s="144">
        <v>-15</v>
      </c>
      <c r="D45" s="154">
        <v>-0.19</v>
      </c>
      <c r="E45" s="144">
        <v>-12</v>
      </c>
      <c r="F45" s="154">
        <v>-0.14000000000000001</v>
      </c>
      <c r="G45" s="144">
        <v>-5</v>
      </c>
      <c r="H45" s="154">
        <v>-0.06</v>
      </c>
      <c r="I45" s="144">
        <v>-5</v>
      </c>
      <c r="J45" s="154">
        <v>-0.06</v>
      </c>
      <c r="K45" s="144">
        <v>-5</v>
      </c>
      <c r="L45" s="154">
        <v>-0.06</v>
      </c>
      <c r="M45" s="144">
        <v>-5</v>
      </c>
      <c r="N45" s="154">
        <v>-0.06</v>
      </c>
      <c r="O45" s="144">
        <v>-5</v>
      </c>
      <c r="P45" s="154">
        <v>-0.06</v>
      </c>
      <c r="Q45" s="144">
        <v>-5</v>
      </c>
      <c r="R45" s="154">
        <v>-0.05</v>
      </c>
      <c r="S45" s="144">
        <v>-4</v>
      </c>
      <c r="T45" s="154">
        <v>-0.05</v>
      </c>
      <c r="V45" s="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s="5"/>
      <c r="BJ45" s="5"/>
      <c r="BK45" s="5"/>
    </row>
    <row r="46" spans="1:63" s="130" customFormat="1" ht="18" customHeight="1" thickBot="1" x14ac:dyDescent="0.4">
      <c r="A46" s="11"/>
      <c r="B46" s="132" t="s">
        <v>105</v>
      </c>
      <c r="C46" s="142">
        <v>145</v>
      </c>
      <c r="D46" s="152">
        <v>1.77</v>
      </c>
      <c r="E46" s="142">
        <v>151</v>
      </c>
      <c r="F46" s="152">
        <v>1.85</v>
      </c>
      <c r="G46" s="142">
        <v>144</v>
      </c>
      <c r="H46" s="152">
        <v>1.77</v>
      </c>
      <c r="I46" s="142">
        <v>124</v>
      </c>
      <c r="J46" s="152">
        <v>1.5299999999999998</v>
      </c>
      <c r="K46" s="142">
        <v>116</v>
      </c>
      <c r="L46" s="152">
        <v>1.44</v>
      </c>
      <c r="M46" s="142">
        <v>114</v>
      </c>
      <c r="N46" s="152">
        <v>1.42</v>
      </c>
      <c r="O46" s="142">
        <v>167</v>
      </c>
      <c r="P46" s="152">
        <v>2.06</v>
      </c>
      <c r="Q46" s="142">
        <v>139</v>
      </c>
      <c r="R46" s="152">
        <v>1.68</v>
      </c>
      <c r="S46" s="142">
        <v>143</v>
      </c>
      <c r="T46" s="152">
        <v>1.71</v>
      </c>
      <c r="U46" s="11"/>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row>
    <row r="47" spans="1:63" s="11" customFormat="1" ht="18" customHeight="1" thickTop="1" x14ac:dyDescent="0.35">
      <c r="B47" s="66" t="s">
        <v>94</v>
      </c>
      <c r="C47" s="144">
        <v>82</v>
      </c>
      <c r="D47" s="144"/>
      <c r="E47" s="144">
        <v>82</v>
      </c>
      <c r="F47" s="144"/>
      <c r="G47" s="144">
        <v>82</v>
      </c>
      <c r="H47" s="144"/>
      <c r="I47" s="144">
        <v>81</v>
      </c>
      <c r="J47" s="144"/>
      <c r="K47" s="144">
        <v>81</v>
      </c>
      <c r="L47" s="144"/>
      <c r="M47" s="144">
        <v>80</v>
      </c>
      <c r="N47" s="144"/>
      <c r="O47" s="144">
        <v>81</v>
      </c>
      <c r="P47" s="144"/>
      <c r="Q47" s="144">
        <v>83</v>
      </c>
      <c r="R47" s="144"/>
      <c r="S47" s="144">
        <v>84</v>
      </c>
      <c r="T47" s="144"/>
      <c r="V47" s="5"/>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s="5"/>
      <c r="BJ47" s="5"/>
      <c r="BK47" s="5"/>
    </row>
    <row r="48" spans="1:63" x14ac:dyDescent="0.3">
      <c r="B48" s="63" t="s">
        <v>73</v>
      </c>
      <c r="C48" s="156"/>
      <c r="D48" s="156"/>
      <c r="E48" s="156"/>
      <c r="F48" s="156"/>
      <c r="G48" s="156"/>
      <c r="H48" s="156"/>
      <c r="I48" s="156"/>
      <c r="J48" s="156"/>
      <c r="K48" s="156"/>
      <c r="L48" s="156"/>
      <c r="M48" s="156"/>
      <c r="N48" s="156"/>
      <c r="O48" s="156"/>
      <c r="P48" s="156"/>
      <c r="Q48" s="156"/>
      <c r="R48" s="156"/>
      <c r="S48" s="156"/>
    </row>
    <row r="49" spans="5:8" x14ac:dyDescent="0.3">
      <c r="E49" s="123"/>
      <c r="F49" s="123"/>
      <c r="G49" s="123"/>
      <c r="H49" s="123"/>
    </row>
  </sheetData>
  <mergeCells count="5">
    <mergeCell ref="B8:T8"/>
    <mergeCell ref="B6:T6"/>
    <mergeCell ref="B4:T4"/>
    <mergeCell ref="B7:T7"/>
    <mergeCell ref="B5:T5"/>
  </mergeCells>
  <printOptions horizontalCentered="1"/>
  <pageMargins left="0.7" right="0.7" top="0.75" bottom="0.75" header="0.3" footer="0.3"/>
  <pageSetup scale="44" fitToWidth="0" orientation="landscape" cellComments="asDisplayed"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5"/>
  <sheetViews>
    <sheetView showGridLines="0" view="pageBreakPreview" zoomScale="85" zoomScaleNormal="120" zoomScaleSheetLayoutView="85" workbookViewId="0"/>
  </sheetViews>
  <sheetFormatPr defaultColWidth="9.26953125" defaultRowHeight="14" x14ac:dyDescent="0.3"/>
  <cols>
    <col min="1" max="1" width="1.7265625" style="1" customWidth="1"/>
    <col min="2" max="2" width="48" style="1" customWidth="1"/>
    <col min="3" max="11" width="19.81640625" style="1" customWidth="1"/>
    <col min="12" max="12" width="1.7265625" style="1" customWidth="1"/>
    <col min="13" max="16384" width="9.26953125" style="1"/>
  </cols>
  <sheetData>
    <row r="1" spans="1:12" ht="14" customHeight="1" x14ac:dyDescent="0.35">
      <c r="G1" s="2"/>
      <c r="H1" s="2"/>
      <c r="K1"/>
    </row>
    <row r="2" spans="1:12" ht="14" customHeight="1" x14ac:dyDescent="0.35">
      <c r="G2" s="2"/>
      <c r="H2" s="2"/>
      <c r="K2"/>
    </row>
    <row r="3" spans="1:12" ht="18" x14ac:dyDescent="0.4">
      <c r="B3" s="22" t="s">
        <v>74</v>
      </c>
      <c r="C3" s="22"/>
      <c r="D3" s="22"/>
      <c r="E3" s="22"/>
      <c r="F3" s="6"/>
      <c r="G3" s="6"/>
      <c r="H3" s="6"/>
      <c r="I3"/>
      <c r="J3" s="6"/>
      <c r="K3" s="6"/>
    </row>
    <row r="4" spans="1:12" ht="15" customHeight="1" x14ac:dyDescent="0.3">
      <c r="B4" s="7" t="s">
        <v>98</v>
      </c>
      <c r="C4" s="7"/>
      <c r="D4" s="7"/>
      <c r="E4" s="7"/>
      <c r="F4" s="7"/>
      <c r="G4" s="7"/>
      <c r="H4" s="7"/>
      <c r="I4" s="7"/>
      <c r="J4" s="7"/>
      <c r="K4" s="7"/>
    </row>
    <row r="5" spans="1:12" x14ac:dyDescent="0.3">
      <c r="A5" s="1" t="s">
        <v>75</v>
      </c>
      <c r="J5" s="2"/>
      <c r="K5" s="2"/>
      <c r="L5" s="1" t="s">
        <v>75</v>
      </c>
    </row>
    <row r="6" spans="1:12" ht="20.149999999999999" customHeight="1" x14ac:dyDescent="0.3">
      <c r="A6" s="2"/>
      <c r="B6" s="77" t="s">
        <v>0</v>
      </c>
      <c r="C6" s="51" t="s">
        <v>118</v>
      </c>
      <c r="D6" s="51" t="s">
        <v>27</v>
      </c>
      <c r="E6" s="51" t="s">
        <v>28</v>
      </c>
      <c r="F6" s="51" t="s">
        <v>29</v>
      </c>
      <c r="G6" s="51" t="s">
        <v>30</v>
      </c>
      <c r="H6" s="51" t="s">
        <v>31</v>
      </c>
      <c r="I6" s="51" t="s">
        <v>32</v>
      </c>
      <c r="J6" s="51" t="s">
        <v>33</v>
      </c>
      <c r="K6" s="51" t="s">
        <v>34</v>
      </c>
      <c r="L6" s="2"/>
    </row>
    <row r="7" spans="1:12" s="2" customFormat="1" x14ac:dyDescent="0.3">
      <c r="B7" s="3" t="s">
        <v>14</v>
      </c>
      <c r="C7" s="3"/>
      <c r="D7" s="3"/>
      <c r="E7" s="3"/>
      <c r="F7" s="3"/>
      <c r="G7" s="3"/>
      <c r="H7" s="3"/>
      <c r="I7" s="3"/>
      <c r="J7" s="3"/>
      <c r="K7" s="3"/>
    </row>
    <row r="8" spans="1:12" s="2" customFormat="1" ht="14.5" x14ac:dyDescent="0.3">
      <c r="A8" s="1"/>
      <c r="B8" s="23" t="s">
        <v>7</v>
      </c>
      <c r="C8" s="30">
        <v>594</v>
      </c>
      <c r="D8" s="14">
        <v>577.6</v>
      </c>
      <c r="E8" s="14">
        <v>496.7</v>
      </c>
      <c r="F8" s="14">
        <v>461.2</v>
      </c>
      <c r="G8" s="14">
        <v>405.9</v>
      </c>
      <c r="H8" s="14">
        <v>375.3</v>
      </c>
      <c r="I8" s="14">
        <v>322.3</v>
      </c>
      <c r="J8" s="14">
        <v>365.8</v>
      </c>
      <c r="K8" s="14">
        <v>338</v>
      </c>
      <c r="L8" s="1"/>
    </row>
    <row r="9" spans="1:12" ht="14.5" x14ac:dyDescent="0.3">
      <c r="B9" s="23" t="s">
        <v>8</v>
      </c>
      <c r="C9" s="30">
        <v>538.6</v>
      </c>
      <c r="D9" s="14">
        <v>534.70000000000005</v>
      </c>
      <c r="E9" s="14">
        <v>461.6</v>
      </c>
      <c r="F9" s="14">
        <v>441.9</v>
      </c>
      <c r="G9" s="14">
        <v>404.4</v>
      </c>
      <c r="H9" s="14">
        <v>386.4</v>
      </c>
      <c r="I9" s="14">
        <v>347.6</v>
      </c>
      <c r="J9" s="14">
        <v>398.6</v>
      </c>
      <c r="K9" s="14">
        <v>381.3</v>
      </c>
    </row>
    <row r="10" spans="1:12" x14ac:dyDescent="0.3">
      <c r="B10" s="24" t="s">
        <v>15</v>
      </c>
      <c r="C10" s="36">
        <v>1132.5999999999999</v>
      </c>
      <c r="D10" s="17">
        <v>1112.3</v>
      </c>
      <c r="E10" s="20">
        <v>958.3</v>
      </c>
      <c r="F10" s="20">
        <v>903.1</v>
      </c>
      <c r="G10" s="20">
        <v>810.4</v>
      </c>
      <c r="H10" s="20">
        <v>761.7</v>
      </c>
      <c r="I10" s="20">
        <v>669.9</v>
      </c>
      <c r="J10" s="20">
        <v>764.4</v>
      </c>
      <c r="K10" s="20">
        <v>719.3</v>
      </c>
    </row>
    <row r="11" spans="1:12" ht="15" customHeight="1" x14ac:dyDescent="0.3">
      <c r="B11" s="66" t="s">
        <v>76</v>
      </c>
      <c r="C11" s="30">
        <v>88.6</v>
      </c>
      <c r="D11" s="14">
        <v>84.7</v>
      </c>
      <c r="E11" s="14">
        <v>77</v>
      </c>
      <c r="F11" s="14">
        <v>67.099999999999994</v>
      </c>
      <c r="G11" s="14">
        <v>59</v>
      </c>
      <c r="H11" s="14">
        <v>54.4</v>
      </c>
      <c r="I11" s="14">
        <v>46.9</v>
      </c>
      <c r="J11" s="14">
        <v>52.4</v>
      </c>
      <c r="K11" s="14">
        <v>47.8</v>
      </c>
    </row>
    <row r="12" spans="1:12" x14ac:dyDescent="0.3">
      <c r="B12" s="66"/>
      <c r="C12" s="69"/>
      <c r="D12" s="68"/>
      <c r="E12" s="68"/>
      <c r="F12" s="68"/>
      <c r="G12" s="68"/>
      <c r="H12" s="68"/>
      <c r="I12" s="68"/>
      <c r="J12" s="69"/>
      <c r="K12" s="69"/>
    </row>
    <row r="13" spans="1:12" ht="14.65" customHeight="1" x14ac:dyDescent="0.3">
      <c r="B13" s="3" t="s">
        <v>6</v>
      </c>
      <c r="C13" s="174"/>
      <c r="D13" s="70"/>
      <c r="E13" s="71"/>
      <c r="F13" s="71"/>
      <c r="G13" s="71"/>
      <c r="H13" s="71"/>
      <c r="I13" s="71"/>
      <c r="J13" s="46"/>
      <c r="K13" s="46"/>
    </row>
    <row r="14" spans="1:12" ht="14.5" x14ac:dyDescent="0.3">
      <c r="B14" s="31" t="s">
        <v>77</v>
      </c>
      <c r="C14" s="30">
        <v>21.7</v>
      </c>
      <c r="D14" s="30">
        <v>54.9</v>
      </c>
      <c r="E14" s="30">
        <v>22.7</v>
      </c>
      <c r="F14" s="30">
        <v>18.399999999999999</v>
      </c>
      <c r="G14" s="30">
        <v>10.4</v>
      </c>
      <c r="H14" s="30">
        <v>10.199999999999999</v>
      </c>
      <c r="I14" s="14">
        <v>13.2</v>
      </c>
      <c r="J14" s="14">
        <v>11.54287636594454</v>
      </c>
      <c r="K14" s="14">
        <v>10.1</v>
      </c>
    </row>
    <row r="15" spans="1:12" ht="14.5" x14ac:dyDescent="0.3">
      <c r="B15" s="31" t="s">
        <v>78</v>
      </c>
      <c r="C15" s="30">
        <v>7.3</v>
      </c>
      <c r="D15" s="30">
        <v>51.1</v>
      </c>
      <c r="E15" s="30">
        <v>6.2</v>
      </c>
      <c r="F15" s="30">
        <v>3.4</v>
      </c>
      <c r="G15" s="30">
        <v>0.7</v>
      </c>
      <c r="H15" s="30">
        <v>2.8</v>
      </c>
      <c r="I15" s="14">
        <v>1.2</v>
      </c>
      <c r="J15" s="14">
        <v>1</v>
      </c>
      <c r="K15" s="14">
        <v>1.8</v>
      </c>
    </row>
    <row r="16" spans="1:12" x14ac:dyDescent="0.3">
      <c r="B16" s="26" t="s">
        <v>6</v>
      </c>
      <c r="C16" s="36">
        <v>29</v>
      </c>
      <c r="D16" s="36">
        <v>106</v>
      </c>
      <c r="E16" s="36">
        <v>28.9</v>
      </c>
      <c r="F16" s="36">
        <v>21.8</v>
      </c>
      <c r="G16" s="36">
        <v>11.1</v>
      </c>
      <c r="H16" s="36">
        <v>13</v>
      </c>
      <c r="I16" s="17">
        <v>14.3</v>
      </c>
      <c r="J16" s="17">
        <v>12.5</v>
      </c>
      <c r="K16" s="17">
        <v>11.9</v>
      </c>
    </row>
    <row r="17" spans="2:11" x14ac:dyDescent="0.3">
      <c r="B17" s="26"/>
      <c r="C17" s="29"/>
      <c r="D17" s="16"/>
      <c r="E17" s="16"/>
      <c r="F17" s="16"/>
      <c r="G17" s="16"/>
      <c r="H17" s="16"/>
      <c r="I17" s="16"/>
      <c r="J17" s="16"/>
      <c r="K17" s="16"/>
    </row>
    <row r="18" spans="2:11" ht="14.65" customHeight="1" x14ac:dyDescent="0.3">
      <c r="B18" s="3" t="s">
        <v>79</v>
      </c>
      <c r="C18" s="174"/>
      <c r="D18" s="70"/>
      <c r="E18" s="71"/>
      <c r="F18" s="71"/>
      <c r="G18" s="71"/>
      <c r="H18" s="71"/>
      <c r="I18" s="71"/>
      <c r="J18" s="46"/>
      <c r="K18" s="46"/>
    </row>
    <row r="19" spans="2:11" x14ac:dyDescent="0.3">
      <c r="B19" s="31" t="s">
        <v>80</v>
      </c>
      <c r="C19" s="30">
        <v>21.1</v>
      </c>
      <c r="D19" s="30">
        <v>21.4</v>
      </c>
      <c r="E19" s="30">
        <v>22.7</v>
      </c>
      <c r="F19" s="30">
        <v>15.9</v>
      </c>
      <c r="G19" s="30">
        <v>10.4</v>
      </c>
      <c r="H19" s="30">
        <v>10.199999999999999</v>
      </c>
      <c r="I19" s="14">
        <v>13.2</v>
      </c>
      <c r="J19" s="14">
        <v>11.54287636594454</v>
      </c>
      <c r="K19" s="14">
        <v>9</v>
      </c>
    </row>
    <row r="20" spans="2:11" x14ac:dyDescent="0.3">
      <c r="B20" s="31" t="s">
        <v>81</v>
      </c>
      <c r="C20" s="30">
        <v>5.6</v>
      </c>
      <c r="D20" s="30">
        <v>15.6</v>
      </c>
      <c r="E20" s="30">
        <v>6.2</v>
      </c>
      <c r="F20" s="30">
        <v>1.9</v>
      </c>
      <c r="G20" s="30">
        <v>0.7</v>
      </c>
      <c r="H20" s="30">
        <v>2.8</v>
      </c>
      <c r="I20" s="14">
        <v>1.2</v>
      </c>
      <c r="J20" s="14">
        <v>1</v>
      </c>
      <c r="K20" s="14">
        <f>K15-1.8</f>
        <v>0</v>
      </c>
    </row>
    <row r="21" spans="2:11" x14ac:dyDescent="0.3">
      <c r="B21" s="26" t="s">
        <v>82</v>
      </c>
      <c r="C21" s="36">
        <v>26.700000000000003</v>
      </c>
      <c r="D21" s="36">
        <v>37.1</v>
      </c>
      <c r="E21" s="36">
        <v>28.9</v>
      </c>
      <c r="F21" s="36">
        <v>17.8</v>
      </c>
      <c r="G21" s="36">
        <v>11.1</v>
      </c>
      <c r="H21" s="36">
        <v>13</v>
      </c>
      <c r="I21" s="17">
        <v>14.3</v>
      </c>
      <c r="J21" s="17">
        <v>12.5</v>
      </c>
      <c r="K21" s="17">
        <v>9</v>
      </c>
    </row>
    <row r="22" spans="2:11" x14ac:dyDescent="0.3">
      <c r="B22" s="26"/>
      <c r="C22" s="29"/>
      <c r="D22" s="16"/>
      <c r="E22" s="16"/>
      <c r="F22" s="16"/>
      <c r="G22" s="16"/>
      <c r="H22" s="16"/>
      <c r="I22" s="16"/>
      <c r="J22" s="16"/>
      <c r="K22" s="16"/>
    </row>
    <row r="23" spans="2:11" ht="14.5" x14ac:dyDescent="0.3">
      <c r="B23" s="25" t="s">
        <v>83</v>
      </c>
      <c r="C23" s="30">
        <v>3.1</v>
      </c>
      <c r="D23" s="30">
        <v>3.2</v>
      </c>
      <c r="E23" s="30">
        <v>3.3</v>
      </c>
      <c r="F23" s="30">
        <v>2.6</v>
      </c>
      <c r="G23" s="30">
        <v>2</v>
      </c>
      <c r="H23" s="30">
        <v>1.6</v>
      </c>
      <c r="I23" s="14">
        <v>2.4</v>
      </c>
      <c r="J23" s="14">
        <v>1.9</v>
      </c>
      <c r="K23" s="14">
        <v>1.7</v>
      </c>
    </row>
    <row r="24" spans="2:11" x14ac:dyDescent="0.3">
      <c r="B24" s="25"/>
      <c r="C24" s="30"/>
      <c r="D24" s="14"/>
      <c r="E24" s="14"/>
      <c r="F24" s="14"/>
      <c r="G24" s="14"/>
      <c r="H24" s="14"/>
      <c r="I24" s="14"/>
      <c r="J24" s="14"/>
      <c r="K24" s="14"/>
    </row>
    <row r="25" spans="2:11" x14ac:dyDescent="0.3">
      <c r="B25" s="25" t="s">
        <v>84</v>
      </c>
      <c r="C25" s="30">
        <v>15.2</v>
      </c>
      <c r="D25" s="30">
        <v>49</v>
      </c>
      <c r="E25" s="30">
        <v>17.100000000000001</v>
      </c>
      <c r="F25" s="30">
        <v>15</v>
      </c>
      <c r="G25" s="30">
        <v>7.8</v>
      </c>
      <c r="H25" s="30">
        <v>6.2</v>
      </c>
      <c r="I25" s="14">
        <v>7.8</v>
      </c>
      <c r="J25" s="14">
        <v>8.6999999999999993</v>
      </c>
      <c r="K25" s="14">
        <v>7.1</v>
      </c>
    </row>
    <row r="26" spans="2:11" x14ac:dyDescent="0.3">
      <c r="B26" s="25" t="s">
        <v>85</v>
      </c>
      <c r="C26" s="30">
        <v>6.5</v>
      </c>
      <c r="D26" s="30">
        <v>6</v>
      </c>
      <c r="E26" s="30">
        <v>5.6</v>
      </c>
      <c r="F26" s="30">
        <v>3.3</v>
      </c>
      <c r="G26" s="30">
        <v>2.6</v>
      </c>
      <c r="H26" s="30">
        <v>4</v>
      </c>
      <c r="I26" s="14">
        <v>5.4</v>
      </c>
      <c r="J26" s="14">
        <v>2.9</v>
      </c>
      <c r="K26" s="14">
        <v>2.9</v>
      </c>
    </row>
    <row r="27" spans="2:11" x14ac:dyDescent="0.3">
      <c r="B27" s="26" t="s">
        <v>86</v>
      </c>
      <c r="C27" s="36">
        <v>21.7</v>
      </c>
      <c r="D27" s="36">
        <v>54.9</v>
      </c>
      <c r="E27" s="36">
        <v>22.7</v>
      </c>
      <c r="F27" s="36">
        <v>18.399999999999999</v>
      </c>
      <c r="G27" s="36">
        <v>10.4</v>
      </c>
      <c r="H27" s="36">
        <v>10.199999999999999</v>
      </c>
      <c r="I27" s="17">
        <v>13.2</v>
      </c>
      <c r="J27" s="17">
        <v>11.5</v>
      </c>
      <c r="K27" s="17">
        <v>10.1</v>
      </c>
    </row>
    <row r="28" spans="2:11" ht="14.5" x14ac:dyDescent="0.3">
      <c r="B28" s="25" t="s">
        <v>87</v>
      </c>
      <c r="C28" s="30">
        <v>3.9</v>
      </c>
      <c r="D28" s="30">
        <v>4</v>
      </c>
      <c r="E28" s="30">
        <v>7.8</v>
      </c>
      <c r="F28" s="30">
        <v>2.5</v>
      </c>
      <c r="G28" s="30">
        <v>1.9</v>
      </c>
      <c r="H28" s="30">
        <v>1.3</v>
      </c>
      <c r="I28" s="14">
        <v>2.2000000000000002</v>
      </c>
      <c r="J28" s="14">
        <v>2.2999999999999998</v>
      </c>
      <c r="K28" s="14">
        <v>2</v>
      </c>
    </row>
    <row r="29" spans="2:11" x14ac:dyDescent="0.3">
      <c r="B29" s="10"/>
      <c r="C29" s="30"/>
      <c r="D29" s="34"/>
      <c r="E29" s="34"/>
      <c r="F29" s="34"/>
      <c r="G29" s="34"/>
      <c r="H29" s="34"/>
      <c r="I29" s="34"/>
      <c r="J29" s="72"/>
      <c r="K29" s="72"/>
    </row>
    <row r="30" spans="2:11" x14ac:dyDescent="0.3">
      <c r="B30" s="3" t="s">
        <v>9</v>
      </c>
      <c r="C30" s="174"/>
      <c r="D30" s="70"/>
      <c r="E30" s="71"/>
      <c r="F30" s="71"/>
      <c r="G30" s="71"/>
      <c r="H30" s="71"/>
      <c r="I30" s="71"/>
      <c r="J30" s="46"/>
      <c r="K30" s="46"/>
    </row>
    <row r="31" spans="2:11" x14ac:dyDescent="0.3">
      <c r="B31" s="23" t="s">
        <v>5</v>
      </c>
      <c r="C31" s="30">
        <v>30.5</v>
      </c>
      <c r="D31" s="14">
        <v>34.1</v>
      </c>
      <c r="E31" s="14">
        <v>37.4</v>
      </c>
      <c r="F31" s="14">
        <v>37.299999999999997</v>
      </c>
      <c r="G31" s="14">
        <v>34.700000000000003</v>
      </c>
      <c r="H31" s="14">
        <v>33.1</v>
      </c>
      <c r="I31" s="14">
        <v>34.5</v>
      </c>
      <c r="J31" s="14">
        <v>24.4</v>
      </c>
      <c r="K31" s="14">
        <v>22.2</v>
      </c>
    </row>
    <row r="32" spans="2:11" x14ac:dyDescent="0.3">
      <c r="B32" s="23" t="s">
        <v>4</v>
      </c>
      <c r="C32" s="30">
        <v>8.6</v>
      </c>
      <c r="D32" s="14">
        <v>7.6</v>
      </c>
      <c r="E32" s="14">
        <v>7.9</v>
      </c>
      <c r="F32" s="14">
        <v>8.1999999999999993</v>
      </c>
      <c r="G32" s="14">
        <v>8</v>
      </c>
      <c r="H32" s="14">
        <v>7.7</v>
      </c>
      <c r="I32" s="14">
        <v>8.6999999999999993</v>
      </c>
      <c r="J32" s="14">
        <v>5</v>
      </c>
      <c r="K32" s="14">
        <v>4.5999999999999996</v>
      </c>
    </row>
    <row r="33" spans="2:11" x14ac:dyDescent="0.3">
      <c r="B33" s="24" t="s">
        <v>88</v>
      </c>
      <c r="C33" s="176">
        <v>39</v>
      </c>
      <c r="D33" s="73">
        <v>41.7</v>
      </c>
      <c r="E33" s="73">
        <v>45.3</v>
      </c>
      <c r="F33" s="73">
        <v>45.5</v>
      </c>
      <c r="G33" s="73">
        <v>42.7</v>
      </c>
      <c r="H33" s="73">
        <v>40.799999999999997</v>
      </c>
      <c r="I33" s="73">
        <v>43.2</v>
      </c>
      <c r="J33" s="73">
        <v>29.4</v>
      </c>
      <c r="K33" s="73">
        <v>26.799999999999997</v>
      </c>
    </row>
    <row r="34" spans="2:11" x14ac:dyDescent="0.3">
      <c r="B34" s="23" t="s">
        <v>89</v>
      </c>
      <c r="C34" s="30">
        <v>9.9</v>
      </c>
      <c r="D34" s="14">
        <v>5</v>
      </c>
      <c r="E34" s="14">
        <v>1.3</v>
      </c>
      <c r="F34" s="14">
        <v>1.5</v>
      </c>
      <c r="G34" s="14">
        <v>1.5</v>
      </c>
      <c r="H34" s="14">
        <v>1.6</v>
      </c>
      <c r="I34" s="14">
        <v>1.8</v>
      </c>
      <c r="J34" s="14">
        <v>1.9</v>
      </c>
      <c r="K34" s="14">
        <v>2.6</v>
      </c>
    </row>
    <row r="35" spans="2:11" x14ac:dyDescent="0.3">
      <c r="B35" s="23" t="s">
        <v>11</v>
      </c>
      <c r="C35" s="30">
        <v>1.8</v>
      </c>
      <c r="D35" s="14">
        <v>1.7</v>
      </c>
      <c r="E35" s="14">
        <v>1.6</v>
      </c>
      <c r="F35" s="14">
        <v>1.9</v>
      </c>
      <c r="G35" s="14">
        <v>2.2999999999999998</v>
      </c>
      <c r="H35" s="14">
        <v>2.8</v>
      </c>
      <c r="I35" s="14">
        <v>2.8</v>
      </c>
      <c r="J35" s="14">
        <v>2.4</v>
      </c>
      <c r="K35" s="14">
        <v>1.8</v>
      </c>
    </row>
    <row r="36" spans="2:11" x14ac:dyDescent="0.3">
      <c r="B36" s="13" t="s">
        <v>13</v>
      </c>
      <c r="C36" s="36">
        <v>11.700000000000001</v>
      </c>
      <c r="D36" s="17">
        <v>6.7</v>
      </c>
      <c r="E36" s="17">
        <v>3</v>
      </c>
      <c r="F36" s="17">
        <v>3.3</v>
      </c>
      <c r="G36" s="17">
        <v>3.9</v>
      </c>
      <c r="H36" s="17">
        <v>4.5</v>
      </c>
      <c r="I36" s="17">
        <v>4.5999999999999996</v>
      </c>
      <c r="J36" s="17">
        <v>4.3</v>
      </c>
      <c r="K36" s="17">
        <v>4.4000000000000004</v>
      </c>
    </row>
    <row r="37" spans="2:11" x14ac:dyDescent="0.3">
      <c r="B37" s="24" t="s">
        <v>90</v>
      </c>
      <c r="C37" s="36">
        <v>50.7</v>
      </c>
      <c r="D37" s="17">
        <v>48.400000000000006</v>
      </c>
      <c r="E37" s="20">
        <v>48.3</v>
      </c>
      <c r="F37" s="20">
        <v>48.9</v>
      </c>
      <c r="G37" s="20">
        <v>46.6</v>
      </c>
      <c r="H37" s="20">
        <v>45.3</v>
      </c>
      <c r="I37" s="20">
        <v>47.8</v>
      </c>
      <c r="J37" s="20">
        <v>33.699999999999996</v>
      </c>
      <c r="K37" s="20">
        <v>31.2</v>
      </c>
    </row>
    <row r="38" spans="2:11" x14ac:dyDescent="0.3">
      <c r="B38" s="4"/>
      <c r="C38" s="29"/>
      <c r="D38" s="33"/>
      <c r="E38" s="74"/>
      <c r="F38" s="74"/>
      <c r="G38" s="74"/>
      <c r="H38" s="74"/>
      <c r="I38" s="74"/>
      <c r="J38" s="44"/>
      <c r="K38" s="44"/>
    </row>
    <row r="39" spans="2:11" ht="14.5" x14ac:dyDescent="0.3">
      <c r="B39" s="10" t="s">
        <v>91</v>
      </c>
      <c r="C39" s="30">
        <v>17.600000000000001</v>
      </c>
      <c r="D39" s="14">
        <v>18.100000000000001</v>
      </c>
      <c r="E39" s="14">
        <v>17.399999999999999</v>
      </c>
      <c r="F39" s="14">
        <v>12.2</v>
      </c>
      <c r="G39" s="14">
        <v>9.3000000000000007</v>
      </c>
      <c r="H39" s="14">
        <v>12.5</v>
      </c>
      <c r="I39" s="14">
        <v>0.2</v>
      </c>
      <c r="J39" s="14">
        <v>9.8000000000000007</v>
      </c>
      <c r="K39" s="14">
        <v>9</v>
      </c>
    </row>
    <row r="40" spans="2:11" x14ac:dyDescent="0.3">
      <c r="B40" s="4"/>
      <c r="C40" s="29"/>
      <c r="D40" s="33"/>
      <c r="E40" s="74"/>
      <c r="F40" s="74"/>
      <c r="G40" s="74"/>
      <c r="H40" s="74"/>
      <c r="I40" s="74"/>
      <c r="J40" s="75"/>
      <c r="K40" s="75"/>
    </row>
    <row r="41" spans="2:11" s="2" customFormat="1" x14ac:dyDescent="0.3">
      <c r="B41" s="3" t="s">
        <v>1</v>
      </c>
      <c r="C41" s="30"/>
      <c r="D41" s="34"/>
      <c r="E41" s="34"/>
      <c r="F41" s="34"/>
      <c r="G41" s="34"/>
      <c r="H41" s="34"/>
      <c r="I41" s="34"/>
      <c r="J41" s="14"/>
      <c r="K41" s="14"/>
    </row>
    <row r="42" spans="2:11" x14ac:dyDescent="0.3">
      <c r="B42" s="23" t="s">
        <v>2</v>
      </c>
      <c r="C42" s="175">
        <v>4308</v>
      </c>
      <c r="D42" s="19">
        <v>4297.5</v>
      </c>
      <c r="E42" s="19">
        <v>3973</v>
      </c>
      <c r="F42" s="19">
        <v>3756</v>
      </c>
      <c r="G42" s="19">
        <v>3363</v>
      </c>
      <c r="H42" s="19">
        <v>3100.3</v>
      </c>
      <c r="I42" s="19">
        <v>2585</v>
      </c>
      <c r="J42" s="19">
        <v>3231</v>
      </c>
      <c r="K42" s="19">
        <v>2977</v>
      </c>
    </row>
    <row r="43" spans="2:11" x14ac:dyDescent="0.3">
      <c r="B43" s="23" t="s">
        <v>3</v>
      </c>
      <c r="C43" s="175">
        <v>9</v>
      </c>
      <c r="D43" s="19">
        <v>6.9</v>
      </c>
      <c r="E43" s="19">
        <v>8</v>
      </c>
      <c r="F43" s="19">
        <v>9</v>
      </c>
      <c r="G43" s="19">
        <v>9.3000000000000007</v>
      </c>
      <c r="H43" s="19">
        <v>5.9</v>
      </c>
      <c r="I43" s="19">
        <v>123</v>
      </c>
      <c r="J43" s="19">
        <v>165</v>
      </c>
      <c r="K43" s="19">
        <v>220</v>
      </c>
    </row>
    <row r="44" spans="2:11" ht="18" customHeight="1" x14ac:dyDescent="0.3">
      <c r="C44" s="2"/>
    </row>
    <row r="45" spans="2:11" ht="135" customHeight="1" x14ac:dyDescent="0.3">
      <c r="B45" s="181" t="s">
        <v>117</v>
      </c>
      <c r="C45" s="181"/>
      <c r="D45" s="181"/>
      <c r="E45" s="181"/>
      <c r="F45" s="181"/>
      <c r="G45" s="181"/>
      <c r="H45" s="181"/>
      <c r="I45" s="181"/>
      <c r="J45" s="181"/>
      <c r="K45" s="181"/>
    </row>
  </sheetData>
  <mergeCells count="1">
    <mergeCell ref="B45:K45"/>
  </mergeCells>
  <printOptions horizontalCentered="1"/>
  <pageMargins left="0.7" right="0.7" top="0.75" bottom="0.75" header="0.3" footer="0.3"/>
  <pageSetup scale="53" orientation="landscape" cellComments="asDisplayed"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0"/>
  <sheetViews>
    <sheetView showGridLines="0" view="pageBreakPreview" zoomScale="85" zoomScaleNormal="96" zoomScaleSheetLayoutView="85" workbookViewId="0"/>
  </sheetViews>
  <sheetFormatPr defaultColWidth="11.7265625" defaultRowHeight="14" x14ac:dyDescent="0.3"/>
  <cols>
    <col min="1" max="1" width="1.7265625" style="1" customWidth="1"/>
    <col min="2" max="2" width="48" style="1" customWidth="1"/>
    <col min="3" max="15" width="13.7265625" style="1" customWidth="1"/>
    <col min="16" max="16" width="1.7265625" style="1" customWidth="1"/>
    <col min="17" max="16384" width="11.7265625" style="1"/>
  </cols>
  <sheetData>
    <row r="1" spans="2:15" ht="15" customHeight="1" x14ac:dyDescent="0.3"/>
    <row r="2" spans="2:15" ht="15" customHeight="1" x14ac:dyDescent="0.3">
      <c r="B2" s="49"/>
      <c r="C2" s="49"/>
      <c r="D2" s="49"/>
      <c r="E2" s="49"/>
      <c r="F2" s="49"/>
      <c r="G2" s="49"/>
      <c r="H2" s="49"/>
      <c r="I2" s="49"/>
      <c r="J2" s="49"/>
      <c r="K2" s="49"/>
      <c r="L2" s="49"/>
      <c r="M2" s="49"/>
      <c r="N2" s="49"/>
      <c r="O2" s="49"/>
    </row>
    <row r="3" spans="2:15" ht="15" customHeight="1" x14ac:dyDescent="0.35">
      <c r="B3" s="22" t="s">
        <v>100</v>
      </c>
      <c r="C3" s="22"/>
      <c r="D3" s="22"/>
      <c r="E3" s="22"/>
      <c r="F3" s="22"/>
      <c r="G3" s="22"/>
      <c r="H3" s="22"/>
      <c r="I3" s="22"/>
      <c r="J3" s="22"/>
      <c r="K3" s="22"/>
      <c r="L3" s="22"/>
      <c r="M3" s="22"/>
      <c r="N3" s="22"/>
      <c r="O3" s="22"/>
    </row>
    <row r="4" spans="2:15" ht="15" customHeight="1" x14ac:dyDescent="0.3">
      <c r="B4" s="7" t="s">
        <v>98</v>
      </c>
      <c r="C4" s="7"/>
      <c r="D4" s="7"/>
      <c r="E4" s="7"/>
      <c r="F4" s="7"/>
      <c r="G4" s="7"/>
      <c r="H4" s="7"/>
      <c r="I4" s="7"/>
      <c r="J4" s="7"/>
      <c r="K4" s="7"/>
      <c r="L4" s="7"/>
      <c r="M4" s="7"/>
      <c r="N4" s="7"/>
      <c r="O4" s="7"/>
    </row>
    <row r="5" spans="2:15" ht="15" customHeight="1" x14ac:dyDescent="0.3">
      <c r="B5" s="5"/>
      <c r="C5" s="5"/>
      <c r="D5" s="5"/>
      <c r="E5" s="5"/>
      <c r="F5" s="5"/>
      <c r="G5" s="5"/>
      <c r="H5" s="5"/>
      <c r="I5" s="5"/>
      <c r="J5" s="5"/>
      <c r="K5" s="5"/>
      <c r="L5" s="5"/>
      <c r="M5" s="5"/>
      <c r="N5" s="5"/>
      <c r="O5" s="5"/>
    </row>
    <row r="6" spans="2:15" ht="20.25" customHeight="1" x14ac:dyDescent="0.3">
      <c r="B6" s="114" t="s">
        <v>0</v>
      </c>
      <c r="C6" s="115" t="s">
        <v>119</v>
      </c>
      <c r="D6" s="115" t="s">
        <v>120</v>
      </c>
      <c r="E6" s="115" t="s">
        <v>121</v>
      </c>
      <c r="F6" s="115" t="s">
        <v>97</v>
      </c>
      <c r="G6" s="116">
        <f>EDATE(F6,-1)</f>
        <v>44317</v>
      </c>
      <c r="H6" s="116">
        <f t="shared" ref="H6:O6" si="0">EDATE(G6,-1)</f>
        <v>44287</v>
      </c>
      <c r="I6" s="116">
        <f t="shared" si="0"/>
        <v>44256</v>
      </c>
      <c r="J6" s="116">
        <f t="shared" si="0"/>
        <v>44228</v>
      </c>
      <c r="K6" s="116">
        <f t="shared" si="0"/>
        <v>44197</v>
      </c>
      <c r="L6" s="116">
        <f t="shared" si="0"/>
        <v>44166</v>
      </c>
      <c r="M6" s="116">
        <f t="shared" si="0"/>
        <v>44136</v>
      </c>
      <c r="N6" s="116">
        <f t="shared" si="0"/>
        <v>44105</v>
      </c>
      <c r="O6" s="116">
        <f t="shared" si="0"/>
        <v>44075</v>
      </c>
    </row>
    <row r="7" spans="2:15" s="2" customFormat="1" x14ac:dyDescent="0.3">
      <c r="B7" s="3" t="s">
        <v>14</v>
      </c>
      <c r="C7" s="3"/>
      <c r="D7" s="3"/>
      <c r="E7" s="3"/>
      <c r="F7" s="3"/>
      <c r="G7" s="3"/>
      <c r="H7" s="3"/>
      <c r="I7" s="3"/>
      <c r="J7" s="3"/>
      <c r="K7" s="3"/>
      <c r="L7" s="3"/>
      <c r="M7" s="3"/>
      <c r="N7" s="3"/>
      <c r="O7" s="3"/>
    </row>
    <row r="8" spans="2:15" ht="14.5" x14ac:dyDescent="0.3">
      <c r="B8" s="23" t="s">
        <v>7</v>
      </c>
      <c r="C8" s="30">
        <v>594</v>
      </c>
      <c r="D8" s="30">
        <v>604.6</v>
      </c>
      <c r="E8" s="30">
        <v>588.4</v>
      </c>
      <c r="F8" s="14">
        <v>577.6</v>
      </c>
      <c r="G8" s="14">
        <v>559</v>
      </c>
      <c r="H8" s="14">
        <v>550.5</v>
      </c>
      <c r="I8" s="18">
        <v>496.7</v>
      </c>
      <c r="J8" s="18">
        <v>477.4</v>
      </c>
      <c r="K8" s="18">
        <v>464.6</v>
      </c>
      <c r="L8" s="18">
        <v>461.2</v>
      </c>
      <c r="M8" s="18">
        <v>442</v>
      </c>
      <c r="N8" s="18">
        <v>406</v>
      </c>
      <c r="O8" s="18">
        <v>405.9</v>
      </c>
    </row>
    <row r="9" spans="2:15" ht="14.5" x14ac:dyDescent="0.3">
      <c r="B9" s="23" t="s">
        <v>8</v>
      </c>
      <c r="C9" s="30">
        <v>538.6</v>
      </c>
      <c r="D9" s="30">
        <v>552.29999999999995</v>
      </c>
      <c r="E9" s="30">
        <v>541.4</v>
      </c>
      <c r="F9" s="14">
        <v>534.70000000000005</v>
      </c>
      <c r="G9" s="14">
        <v>515.1</v>
      </c>
      <c r="H9" s="14">
        <v>512.70000000000005</v>
      </c>
      <c r="I9" s="18">
        <v>461.6</v>
      </c>
      <c r="J9" s="18">
        <v>447.7</v>
      </c>
      <c r="K9" s="18">
        <v>442.3</v>
      </c>
      <c r="L9" s="18">
        <v>441.9</v>
      </c>
      <c r="M9" s="18">
        <v>431.3</v>
      </c>
      <c r="N9" s="18">
        <v>401.6</v>
      </c>
      <c r="O9" s="18">
        <v>404.4</v>
      </c>
    </row>
    <row r="10" spans="2:15" x14ac:dyDescent="0.3">
      <c r="B10" s="24" t="s">
        <v>15</v>
      </c>
      <c r="C10" s="36">
        <v>1132.5999999999999</v>
      </c>
      <c r="D10" s="36">
        <v>1156.9000000000001</v>
      </c>
      <c r="E10" s="36">
        <v>1129.9000000000001</v>
      </c>
      <c r="F10" s="17">
        <v>1112.3</v>
      </c>
      <c r="G10" s="17">
        <v>1074.0999999999999</v>
      </c>
      <c r="H10" s="17">
        <v>1063.2</v>
      </c>
      <c r="I10" s="20">
        <v>958.3</v>
      </c>
      <c r="J10" s="20">
        <v>925.1</v>
      </c>
      <c r="K10" s="20">
        <v>907</v>
      </c>
      <c r="L10" s="20">
        <v>903.1</v>
      </c>
      <c r="M10" s="20">
        <v>873.3</v>
      </c>
      <c r="N10" s="20">
        <v>807.6</v>
      </c>
      <c r="O10" s="20">
        <v>810.4</v>
      </c>
    </row>
    <row r="11" spans="2:15" x14ac:dyDescent="0.3">
      <c r="B11" s="11"/>
      <c r="C11" s="30"/>
      <c r="D11" s="30"/>
      <c r="E11" s="30"/>
      <c r="F11" s="30"/>
      <c r="G11" s="30"/>
      <c r="H11" s="30"/>
      <c r="I11" s="27"/>
      <c r="J11" s="27"/>
      <c r="K11" s="27"/>
      <c r="L11" s="27"/>
      <c r="M11" s="27"/>
      <c r="N11" s="27"/>
      <c r="O11" s="27"/>
    </row>
    <row r="12" spans="2:15" x14ac:dyDescent="0.3">
      <c r="B12" s="3" t="s">
        <v>6</v>
      </c>
      <c r="C12" s="30"/>
      <c r="D12" s="30"/>
      <c r="E12" s="30"/>
      <c r="F12" s="30"/>
      <c r="G12" s="30"/>
      <c r="H12" s="30"/>
      <c r="I12" s="27"/>
      <c r="J12" s="27"/>
      <c r="K12" s="27"/>
      <c r="L12" s="27"/>
      <c r="M12" s="27"/>
      <c r="N12" s="27"/>
      <c r="O12" s="27"/>
    </row>
    <row r="13" spans="2:15" ht="14.5" x14ac:dyDescent="0.3">
      <c r="B13" s="31" t="s">
        <v>24</v>
      </c>
      <c r="C13" s="30">
        <v>9.6</v>
      </c>
      <c r="D13" s="30">
        <v>6.4</v>
      </c>
      <c r="E13" s="30">
        <v>5.7</v>
      </c>
      <c r="F13" s="30">
        <v>11.2</v>
      </c>
      <c r="G13" s="30">
        <v>5.7</v>
      </c>
      <c r="H13" s="30">
        <v>38</v>
      </c>
      <c r="I13" s="27">
        <v>12.5</v>
      </c>
      <c r="J13" s="27">
        <v>6</v>
      </c>
      <c r="K13" s="27">
        <v>4.2</v>
      </c>
      <c r="L13" s="27">
        <v>6.8</v>
      </c>
      <c r="M13" s="27">
        <v>5.8</v>
      </c>
      <c r="N13" s="27">
        <v>5.7</v>
      </c>
      <c r="O13" s="27">
        <v>4.4000000000000004</v>
      </c>
    </row>
    <row r="14" spans="2:15" ht="14.5" x14ac:dyDescent="0.3">
      <c r="B14" s="31" t="s">
        <v>23</v>
      </c>
      <c r="C14" s="30">
        <v>1.8</v>
      </c>
      <c r="D14" s="30">
        <v>1.2</v>
      </c>
      <c r="E14" s="30">
        <v>4.3</v>
      </c>
      <c r="F14" s="30">
        <v>14.8</v>
      </c>
      <c r="G14" s="30">
        <v>0.4</v>
      </c>
      <c r="H14" s="30">
        <v>35.9</v>
      </c>
      <c r="I14" s="27">
        <v>6.9</v>
      </c>
      <c r="J14" s="27">
        <v>0</v>
      </c>
      <c r="K14" s="27">
        <v>-0.6</v>
      </c>
      <c r="L14" s="27">
        <v>1.1000000000000001</v>
      </c>
      <c r="M14" s="27">
        <v>1.6</v>
      </c>
      <c r="N14" s="27">
        <v>0.8</v>
      </c>
      <c r="O14" s="27">
        <v>0.7</v>
      </c>
    </row>
    <row r="15" spans="2:15" x14ac:dyDescent="0.3">
      <c r="B15" s="26" t="s">
        <v>6</v>
      </c>
      <c r="C15" s="28">
        <v>11.4</v>
      </c>
      <c r="D15" s="28">
        <v>7.6</v>
      </c>
      <c r="E15" s="28">
        <v>10</v>
      </c>
      <c r="F15" s="28">
        <v>26</v>
      </c>
      <c r="G15" s="28">
        <v>6.1</v>
      </c>
      <c r="H15" s="28">
        <v>73.8</v>
      </c>
      <c r="I15" s="28">
        <v>19.399999999999999</v>
      </c>
      <c r="J15" s="28">
        <v>5.9</v>
      </c>
      <c r="K15" s="28">
        <v>3.6</v>
      </c>
      <c r="L15" s="28">
        <v>7.9</v>
      </c>
      <c r="M15" s="28">
        <v>7.4</v>
      </c>
      <c r="N15" s="28">
        <v>6.5</v>
      </c>
      <c r="O15" s="28">
        <v>5.0999999999999996</v>
      </c>
    </row>
    <row r="16" spans="2:15" ht="14.25" customHeight="1" x14ac:dyDescent="0.3">
      <c r="B16" s="9"/>
      <c r="C16" s="29"/>
      <c r="D16" s="29"/>
      <c r="E16" s="29"/>
      <c r="F16" s="33"/>
      <c r="G16" s="33"/>
      <c r="H16" s="39"/>
      <c r="I16" s="33"/>
      <c r="J16" s="33"/>
      <c r="K16" s="33"/>
      <c r="L16" s="33"/>
      <c r="M16" s="29"/>
      <c r="N16" s="29"/>
      <c r="O16" s="29"/>
    </row>
    <row r="17" spans="2:15" ht="14.25" customHeight="1" x14ac:dyDescent="0.3">
      <c r="B17" s="124" t="s">
        <v>22</v>
      </c>
      <c r="C17" s="30"/>
      <c r="D17" s="30"/>
      <c r="E17" s="30"/>
      <c r="F17" s="34"/>
      <c r="G17" s="34"/>
      <c r="H17" s="34"/>
      <c r="I17" s="34"/>
      <c r="J17" s="34"/>
      <c r="K17" s="34"/>
      <c r="L17" s="34"/>
      <c r="M17" s="30"/>
      <c r="N17" s="30"/>
      <c r="O17" s="30"/>
    </row>
    <row r="18" spans="2:15" ht="14.25" customHeight="1" x14ac:dyDescent="0.3">
      <c r="B18" s="25" t="s">
        <v>16</v>
      </c>
      <c r="C18" s="30">
        <v>9</v>
      </c>
      <c r="D18" s="30">
        <v>6.4</v>
      </c>
      <c r="E18" s="30">
        <v>5.7</v>
      </c>
      <c r="F18" s="30">
        <v>10.4</v>
      </c>
      <c r="G18" s="30">
        <v>5.7</v>
      </c>
      <c r="H18" s="30">
        <v>5.4</v>
      </c>
      <c r="I18" s="27">
        <v>12.5</v>
      </c>
      <c r="J18" s="27">
        <v>6</v>
      </c>
      <c r="K18" s="27">
        <v>4.2</v>
      </c>
      <c r="L18" s="27">
        <v>6.8</v>
      </c>
      <c r="M18" s="27">
        <v>4.2</v>
      </c>
      <c r="N18" s="27">
        <v>4.8</v>
      </c>
      <c r="O18" s="27">
        <v>4.4000000000000004</v>
      </c>
    </row>
    <row r="19" spans="2:15" ht="14.25" customHeight="1" x14ac:dyDescent="0.3">
      <c r="B19" s="25" t="s">
        <v>17</v>
      </c>
      <c r="C19" s="30">
        <v>0.1</v>
      </c>
      <c r="D19" s="30">
        <v>1.2</v>
      </c>
      <c r="E19" s="30">
        <v>4.3</v>
      </c>
      <c r="F19" s="30">
        <v>13.9</v>
      </c>
      <c r="G19" s="30">
        <v>0.4</v>
      </c>
      <c r="H19" s="30">
        <v>1.4</v>
      </c>
      <c r="I19" s="27">
        <v>6.9</v>
      </c>
      <c r="J19" s="27">
        <v>0</v>
      </c>
      <c r="K19" s="27">
        <v>-0.6</v>
      </c>
      <c r="L19" s="27">
        <v>1.1000000000000001</v>
      </c>
      <c r="M19" s="27">
        <v>0.7</v>
      </c>
      <c r="N19" s="27">
        <v>0.2</v>
      </c>
      <c r="O19" s="27">
        <v>0.7</v>
      </c>
    </row>
    <row r="20" spans="2:15" ht="14.25" customHeight="1" x14ac:dyDescent="0.3">
      <c r="B20" s="26" t="s">
        <v>18</v>
      </c>
      <c r="C20" s="28">
        <v>9.1</v>
      </c>
      <c r="D20" s="28">
        <v>7.6000000000000005</v>
      </c>
      <c r="E20" s="28">
        <v>10</v>
      </c>
      <c r="F20" s="28">
        <v>24.2</v>
      </c>
      <c r="G20" s="28">
        <v>6.1</v>
      </c>
      <c r="H20" s="28">
        <v>6.7</v>
      </c>
      <c r="I20" s="28">
        <v>19.399999999999999</v>
      </c>
      <c r="J20" s="28">
        <v>5.9</v>
      </c>
      <c r="K20" s="28">
        <v>3.6</v>
      </c>
      <c r="L20" s="28">
        <v>7.9</v>
      </c>
      <c r="M20" s="28">
        <v>4.9000000000000004</v>
      </c>
      <c r="N20" s="28">
        <v>5</v>
      </c>
      <c r="O20" s="28">
        <v>5.0999999999999996</v>
      </c>
    </row>
    <row r="21" spans="2:15" ht="14.25" customHeight="1" x14ac:dyDescent="0.3">
      <c r="B21" s="9"/>
      <c r="C21" s="40"/>
      <c r="D21" s="40"/>
      <c r="E21" s="40"/>
      <c r="F21" s="35"/>
      <c r="G21" s="35"/>
      <c r="H21" s="35"/>
      <c r="I21" s="35"/>
      <c r="J21" s="35"/>
      <c r="K21" s="35"/>
      <c r="L21" s="35"/>
      <c r="M21" s="40"/>
      <c r="N21" s="40"/>
      <c r="O21" s="40"/>
    </row>
    <row r="22" spans="2:15" ht="14.5" x14ac:dyDescent="0.3">
      <c r="B22" s="31" t="s">
        <v>21</v>
      </c>
      <c r="C22" s="30">
        <v>1.1000000000000001</v>
      </c>
      <c r="D22" s="30">
        <v>1.2</v>
      </c>
      <c r="E22" s="30">
        <v>0.8</v>
      </c>
      <c r="F22" s="30">
        <v>0.9</v>
      </c>
      <c r="G22" s="30">
        <v>1</v>
      </c>
      <c r="H22" s="30">
        <v>1.3</v>
      </c>
      <c r="I22" s="27">
        <v>1.2</v>
      </c>
      <c r="J22" s="27">
        <v>1.1000000000000001</v>
      </c>
      <c r="K22" s="27">
        <v>1</v>
      </c>
      <c r="L22" s="27">
        <v>1</v>
      </c>
      <c r="M22" s="27">
        <v>0.7</v>
      </c>
      <c r="N22" s="27">
        <v>0.9</v>
      </c>
      <c r="O22" s="27">
        <v>0.7</v>
      </c>
    </row>
    <row r="23" spans="2:15" x14ac:dyDescent="0.3">
      <c r="B23" s="10"/>
      <c r="C23" s="177"/>
      <c r="D23" s="177"/>
      <c r="E23" s="177"/>
      <c r="F23" s="12"/>
      <c r="G23" s="12"/>
      <c r="H23" s="12"/>
      <c r="I23" s="12"/>
      <c r="J23" s="12"/>
      <c r="K23" s="12"/>
      <c r="L23" s="12"/>
      <c r="M23" s="12"/>
      <c r="N23" s="12"/>
      <c r="O23" s="12"/>
    </row>
    <row r="24" spans="2:15" x14ac:dyDescent="0.3">
      <c r="B24" s="124" t="s">
        <v>9</v>
      </c>
      <c r="C24" s="177"/>
      <c r="D24" s="177"/>
      <c r="E24" s="177"/>
      <c r="F24" s="12"/>
      <c r="G24" s="12"/>
      <c r="H24" s="12"/>
      <c r="I24" s="12"/>
      <c r="J24" s="12"/>
      <c r="K24" s="12"/>
      <c r="L24" s="12"/>
      <c r="M24" s="12"/>
      <c r="N24" s="12"/>
      <c r="O24" s="12"/>
    </row>
    <row r="25" spans="2:15" x14ac:dyDescent="0.3">
      <c r="B25" s="25" t="s">
        <v>5</v>
      </c>
      <c r="C25" s="30">
        <v>30.5</v>
      </c>
      <c r="D25" s="30">
        <v>33.200000000000003</v>
      </c>
      <c r="E25" s="30">
        <v>34.4</v>
      </c>
      <c r="F25" s="14">
        <v>34.1</v>
      </c>
      <c r="G25" s="14">
        <v>34.5</v>
      </c>
      <c r="H25" s="14">
        <v>35</v>
      </c>
      <c r="I25" s="14">
        <v>37.4</v>
      </c>
      <c r="J25" s="14">
        <v>37.299999999999997</v>
      </c>
      <c r="K25" s="14">
        <v>37.5</v>
      </c>
      <c r="L25" s="14">
        <v>37.299999999999997</v>
      </c>
      <c r="M25" s="14">
        <v>36.1</v>
      </c>
      <c r="N25" s="14">
        <v>36</v>
      </c>
      <c r="O25" s="14">
        <v>34.700000000000003</v>
      </c>
    </row>
    <row r="26" spans="2:15" x14ac:dyDescent="0.3">
      <c r="B26" s="25" t="s">
        <v>4</v>
      </c>
      <c r="C26" s="37">
        <v>8.6</v>
      </c>
      <c r="D26" s="37">
        <v>8.1999999999999993</v>
      </c>
      <c r="E26" s="37">
        <v>7.9</v>
      </c>
      <c r="F26" s="37">
        <v>7.6</v>
      </c>
      <c r="G26" s="37">
        <v>7.6</v>
      </c>
      <c r="H26" s="37">
        <v>7.5</v>
      </c>
      <c r="I26" s="15">
        <v>7.9</v>
      </c>
      <c r="J26" s="15">
        <v>7.9</v>
      </c>
      <c r="K26" s="15">
        <v>8</v>
      </c>
      <c r="L26" s="15">
        <v>8.1999999999999993</v>
      </c>
      <c r="M26" s="15">
        <v>8.3000000000000007</v>
      </c>
      <c r="N26" s="15">
        <v>8.6</v>
      </c>
      <c r="O26" s="15">
        <v>8</v>
      </c>
    </row>
    <row r="27" spans="2:15" s="8" customFormat="1" x14ac:dyDescent="0.3">
      <c r="B27" s="26" t="s">
        <v>12</v>
      </c>
      <c r="C27" s="29">
        <v>39</v>
      </c>
      <c r="D27" s="29">
        <v>41.400000000000006</v>
      </c>
      <c r="E27" s="29">
        <v>42.2</v>
      </c>
      <c r="F27" s="29">
        <v>41.7</v>
      </c>
      <c r="G27" s="29">
        <v>42</v>
      </c>
      <c r="H27" s="29">
        <v>42.5</v>
      </c>
      <c r="I27" s="16">
        <v>45.3</v>
      </c>
      <c r="J27" s="16">
        <v>45.2</v>
      </c>
      <c r="K27" s="16">
        <v>45.5</v>
      </c>
      <c r="L27" s="16">
        <v>45.5</v>
      </c>
      <c r="M27" s="16">
        <v>44.5</v>
      </c>
      <c r="N27" s="16">
        <v>44.6</v>
      </c>
      <c r="O27" s="16">
        <v>42.7</v>
      </c>
    </row>
    <row r="28" spans="2:15" x14ac:dyDescent="0.3">
      <c r="B28" s="25" t="s">
        <v>10</v>
      </c>
      <c r="C28" s="30">
        <v>9.9</v>
      </c>
      <c r="D28" s="30">
        <v>6.3</v>
      </c>
      <c r="E28" s="30">
        <v>4.3</v>
      </c>
      <c r="F28" s="14">
        <v>5</v>
      </c>
      <c r="G28" s="14">
        <v>4.3</v>
      </c>
      <c r="H28" s="14">
        <v>3.7</v>
      </c>
      <c r="I28" s="14">
        <v>1.3</v>
      </c>
      <c r="J28" s="14">
        <v>1.4</v>
      </c>
      <c r="K28" s="14">
        <v>1.4</v>
      </c>
      <c r="L28" s="14">
        <v>1.5</v>
      </c>
      <c r="M28" s="14">
        <v>1.5</v>
      </c>
      <c r="N28" s="14">
        <v>1.6</v>
      </c>
      <c r="O28" s="14">
        <v>1.5</v>
      </c>
    </row>
    <row r="29" spans="2:15" x14ac:dyDescent="0.3">
      <c r="B29" s="25" t="s">
        <v>11</v>
      </c>
      <c r="C29" s="37">
        <v>1.8</v>
      </c>
      <c r="D29" s="37">
        <v>1.9</v>
      </c>
      <c r="E29" s="37">
        <v>1.9</v>
      </c>
      <c r="F29" s="37">
        <v>1.7</v>
      </c>
      <c r="G29" s="37">
        <v>1.5</v>
      </c>
      <c r="H29" s="37">
        <v>1.5</v>
      </c>
      <c r="I29" s="15">
        <v>1.6</v>
      </c>
      <c r="J29" s="15">
        <v>1.7</v>
      </c>
      <c r="K29" s="15">
        <v>1.8</v>
      </c>
      <c r="L29" s="15">
        <v>1.9</v>
      </c>
      <c r="M29" s="15">
        <v>2.1</v>
      </c>
      <c r="N29" s="15">
        <v>2.2000000000000002</v>
      </c>
      <c r="O29" s="15">
        <v>2.2999999999999998</v>
      </c>
    </row>
    <row r="30" spans="2:15" x14ac:dyDescent="0.3">
      <c r="B30" s="125" t="s">
        <v>13</v>
      </c>
      <c r="C30" s="37">
        <v>11.700000000000001</v>
      </c>
      <c r="D30" s="37">
        <v>8.3000000000000007</v>
      </c>
      <c r="E30" s="37">
        <v>6.3</v>
      </c>
      <c r="F30" s="37">
        <v>6.7</v>
      </c>
      <c r="G30" s="37">
        <v>5.8</v>
      </c>
      <c r="H30" s="37">
        <v>5.2</v>
      </c>
      <c r="I30" s="16">
        <v>3</v>
      </c>
      <c r="J30" s="16">
        <v>3.1</v>
      </c>
      <c r="K30" s="16">
        <v>3.2</v>
      </c>
      <c r="L30" s="16">
        <v>3.3</v>
      </c>
      <c r="M30" s="16">
        <v>3.6</v>
      </c>
      <c r="N30" s="16">
        <v>3.8</v>
      </c>
      <c r="O30" s="16">
        <v>3.9</v>
      </c>
    </row>
    <row r="31" spans="2:15" s="2" customFormat="1" ht="15" x14ac:dyDescent="0.3">
      <c r="B31" s="26" t="s">
        <v>20</v>
      </c>
      <c r="C31" s="36">
        <v>50.7</v>
      </c>
      <c r="D31" s="36">
        <v>49.7</v>
      </c>
      <c r="E31" s="36">
        <v>48.5</v>
      </c>
      <c r="F31" s="36">
        <v>48.4</v>
      </c>
      <c r="G31" s="36">
        <v>47.8</v>
      </c>
      <c r="H31" s="36">
        <v>47.7</v>
      </c>
      <c r="I31" s="17">
        <v>48.3</v>
      </c>
      <c r="J31" s="17">
        <v>48.3</v>
      </c>
      <c r="K31" s="17">
        <v>48.8</v>
      </c>
      <c r="L31" s="17">
        <v>48.9</v>
      </c>
      <c r="M31" s="17">
        <v>48.1</v>
      </c>
      <c r="N31" s="17">
        <v>48.3</v>
      </c>
      <c r="O31" s="17">
        <v>46.6</v>
      </c>
    </row>
    <row r="32" spans="2:15" x14ac:dyDescent="0.3">
      <c r="B32" s="10"/>
      <c r="C32" s="41"/>
      <c r="D32" s="41"/>
      <c r="E32" s="41"/>
      <c r="F32" s="41"/>
      <c r="G32" s="41"/>
      <c r="H32" s="41"/>
      <c r="I32" s="42"/>
      <c r="J32" s="42"/>
      <c r="K32" s="42"/>
      <c r="L32" s="42"/>
      <c r="M32" s="42"/>
      <c r="N32" s="42"/>
      <c r="O32" s="42"/>
    </row>
    <row r="33" spans="2:15" ht="14.5" x14ac:dyDescent="0.3">
      <c r="B33" s="32" t="s">
        <v>19</v>
      </c>
      <c r="C33" s="30">
        <v>5.5</v>
      </c>
      <c r="D33" s="30">
        <v>5.6</v>
      </c>
      <c r="E33" s="30">
        <v>6.5</v>
      </c>
      <c r="F33" s="14">
        <v>6</v>
      </c>
      <c r="G33" s="14">
        <v>5.2</v>
      </c>
      <c r="H33" s="14">
        <v>6.9</v>
      </c>
      <c r="I33" s="18">
        <v>6.9</v>
      </c>
      <c r="J33" s="18">
        <v>6</v>
      </c>
      <c r="K33" s="18">
        <v>4.5</v>
      </c>
      <c r="L33" s="18">
        <v>5.6</v>
      </c>
      <c r="M33" s="18">
        <v>4.2</v>
      </c>
      <c r="N33" s="18">
        <v>2.5</v>
      </c>
      <c r="O33" s="18">
        <v>2.9</v>
      </c>
    </row>
    <row r="34" spans="2:15" x14ac:dyDescent="0.3">
      <c r="B34" s="4"/>
      <c r="C34" s="29"/>
      <c r="D34" s="29"/>
      <c r="E34" s="29"/>
      <c r="F34" s="43"/>
      <c r="G34" s="43"/>
      <c r="H34" s="43"/>
      <c r="I34" s="44"/>
      <c r="J34" s="44"/>
      <c r="K34" s="44"/>
      <c r="L34" s="44"/>
      <c r="M34" s="44"/>
      <c r="N34" s="44"/>
      <c r="O34" s="44"/>
    </row>
    <row r="35" spans="2:15" s="2" customFormat="1" x14ac:dyDescent="0.3">
      <c r="B35" s="3" t="s">
        <v>1</v>
      </c>
      <c r="C35" s="174"/>
      <c r="D35" s="174"/>
      <c r="E35" s="174"/>
      <c r="F35" s="45"/>
      <c r="G35" s="45"/>
      <c r="H35" s="45"/>
      <c r="I35" s="46"/>
      <c r="J35" s="46"/>
      <c r="K35" s="46"/>
      <c r="L35" s="46"/>
      <c r="M35" s="46"/>
      <c r="N35" s="46"/>
      <c r="O35" s="46"/>
    </row>
    <row r="36" spans="2:15" x14ac:dyDescent="0.3">
      <c r="B36" s="23" t="s">
        <v>2</v>
      </c>
      <c r="C36" s="178">
        <v>4308</v>
      </c>
      <c r="D36" s="178">
        <v>4523</v>
      </c>
      <c r="E36" s="178">
        <v>4395</v>
      </c>
      <c r="F36" s="38">
        <v>4298</v>
      </c>
      <c r="G36" s="38">
        <v>4204</v>
      </c>
      <c r="H36" s="38">
        <v>4181</v>
      </c>
      <c r="I36" s="21">
        <v>3973</v>
      </c>
      <c r="J36" s="21">
        <v>3811</v>
      </c>
      <c r="K36" s="21">
        <v>3714</v>
      </c>
      <c r="L36" s="21">
        <v>3756</v>
      </c>
      <c r="M36" s="21">
        <v>3622</v>
      </c>
      <c r="N36" s="21">
        <v>3270</v>
      </c>
      <c r="O36" s="21">
        <v>3363</v>
      </c>
    </row>
    <row r="37" spans="2:15" x14ac:dyDescent="0.3">
      <c r="B37" s="23" t="s">
        <v>3</v>
      </c>
      <c r="C37" s="178">
        <v>8</v>
      </c>
      <c r="D37" s="178">
        <v>9</v>
      </c>
      <c r="E37" s="178">
        <v>10</v>
      </c>
      <c r="F37" s="38">
        <v>8</v>
      </c>
      <c r="G37" s="38">
        <v>6</v>
      </c>
      <c r="H37" s="38">
        <v>7</v>
      </c>
      <c r="I37" s="21">
        <v>7</v>
      </c>
      <c r="J37" s="21">
        <v>8</v>
      </c>
      <c r="K37" s="21">
        <v>9</v>
      </c>
      <c r="L37" s="21">
        <v>9</v>
      </c>
      <c r="M37" s="21">
        <v>9</v>
      </c>
      <c r="N37" s="21">
        <v>9</v>
      </c>
      <c r="O37" s="21">
        <v>9</v>
      </c>
    </row>
    <row r="38" spans="2:15" ht="30.4" customHeight="1" x14ac:dyDescent="0.3">
      <c r="K38" s="19"/>
      <c r="L38" s="19"/>
      <c r="M38" s="19"/>
      <c r="N38" s="19"/>
      <c r="O38" s="19"/>
    </row>
    <row r="39" spans="2:15" ht="148" customHeight="1" x14ac:dyDescent="0.3">
      <c r="B39" s="182" t="s">
        <v>122</v>
      </c>
      <c r="C39" s="182"/>
      <c r="D39" s="182"/>
      <c r="E39" s="182"/>
      <c r="F39" s="182"/>
      <c r="G39" s="182"/>
      <c r="H39" s="182"/>
      <c r="I39" s="182"/>
      <c r="J39" s="182"/>
      <c r="K39" s="182"/>
      <c r="L39" s="182"/>
      <c r="M39" s="182"/>
      <c r="N39" s="182"/>
      <c r="O39" s="182"/>
    </row>
    <row r="40" spans="2:15" x14ac:dyDescent="0.3">
      <c r="B40" s="3"/>
      <c r="C40" s="3"/>
      <c r="D40" s="3"/>
      <c r="E40" s="3"/>
      <c r="F40" s="3"/>
      <c r="G40" s="3"/>
      <c r="H40" s="3"/>
      <c r="I40" s="3"/>
      <c r="J40" s="3"/>
      <c r="K40" s="3"/>
      <c r="L40" s="3"/>
      <c r="M40" s="3"/>
      <c r="N40" s="3"/>
      <c r="O40" s="3"/>
    </row>
  </sheetData>
  <mergeCells count="1">
    <mergeCell ref="B39:O39"/>
  </mergeCells>
  <printOptions horizontalCentered="1"/>
  <pageMargins left="0.7" right="0.7" top="0.75" bottom="0.75" header="0.3" footer="0.3"/>
  <pageSetup scale="53" orientation="landscape" cellComments="asDisplayed" verticalDpi="1200" r:id="rId1"/>
  <customProperties>
    <customPr name="SheetOptions" r:id="rId2"/>
    <customPr name="WORKBKFUNCTIONCACHE" r:id="rId3"/>
  </customPropertie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Mgmt. Statement of Operations</vt:lpstr>
      <vt:lpstr>Non-GAAP Reconciliations</vt:lpstr>
      <vt:lpstr>Quarterly Activity Report</vt:lpstr>
      <vt:lpstr>Monthly Activity Report</vt:lpstr>
      <vt:lpstr>'Mgmt. Statement of Operations'!Print_Area</vt:lpstr>
      <vt:lpstr>'Monthly Activity Report'!Print_Area</vt:lpstr>
      <vt:lpstr>'Non-GAAP Reconciliations'!Print_Area</vt:lpstr>
      <vt:lpstr>'Quarterly Activity Report'!Print_Area</vt:lpstr>
      <vt:lpstr>'Quarterly Activity Report'!Print_Titles</vt:lpstr>
    </vt:vector>
  </TitlesOfParts>
  <Company>LPL Financial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Davis Dawson</dc:creator>
  <cp:lastModifiedBy>Davis Dawson</cp:lastModifiedBy>
  <cp:lastPrinted>2021-10-28T00:00:45Z</cp:lastPrinted>
  <dcterms:created xsi:type="dcterms:W3CDTF">2016-02-01T17:23:39Z</dcterms:created>
  <dcterms:modified xsi:type="dcterms:W3CDTF">2021-10-28T16:04:33Z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